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wnloads\FORMATOS INF. TRIMESTRALES\PTTO\"/>
    </mc:Choice>
  </mc:AlternateContent>
  <bookViews>
    <workbookView xWindow="0" yWindow="0" windowWidth="24000" windowHeight="874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D37" i="1"/>
  <c r="H31" i="1"/>
  <c r="G31" i="1"/>
  <c r="E31" i="1"/>
  <c r="D31" i="1"/>
  <c r="H26" i="1"/>
  <c r="G26" i="1"/>
  <c r="E26" i="1"/>
  <c r="D26" i="1"/>
  <c r="H23" i="1"/>
  <c r="G23" i="1"/>
  <c r="E23" i="1"/>
  <c r="D23" i="1"/>
  <c r="D19" i="1"/>
  <c r="H19" i="1"/>
  <c r="G19" i="1"/>
  <c r="E19" i="1"/>
  <c r="H10" i="1"/>
  <c r="G10" i="1"/>
  <c r="E10" i="1"/>
  <c r="D10" i="1"/>
  <c r="H7" i="1"/>
  <c r="G7" i="1"/>
  <c r="F7" i="1"/>
  <c r="E7" i="1"/>
  <c r="D7" i="1"/>
  <c r="I34" i="1" l="1"/>
  <c r="I33" i="1"/>
  <c r="I32" i="1"/>
  <c r="I30" i="1"/>
  <c r="I29" i="1"/>
  <c r="I28" i="1"/>
  <c r="I27" i="1"/>
  <c r="I25" i="1"/>
  <c r="I22" i="1"/>
  <c r="I18" i="1"/>
  <c r="I16" i="1"/>
  <c r="I15" i="1"/>
  <c r="I14" i="1"/>
  <c r="I13" i="1"/>
  <c r="I12" i="1"/>
  <c r="I9" i="1"/>
  <c r="I8" i="1"/>
  <c r="F34" i="1"/>
  <c r="F33" i="1"/>
  <c r="F32" i="1"/>
  <c r="F31" i="1"/>
  <c r="I31" i="1" s="1"/>
  <c r="F30" i="1"/>
  <c r="F29" i="1"/>
  <c r="F28" i="1"/>
  <c r="F27" i="1"/>
  <c r="F26" i="1"/>
  <c r="I26" i="1" s="1"/>
  <c r="F25" i="1"/>
  <c r="F24" i="1"/>
  <c r="I24" i="1" s="1"/>
  <c r="F23" i="1"/>
  <c r="I23" i="1" s="1"/>
  <c r="F22" i="1"/>
  <c r="F19" i="1"/>
  <c r="I19" i="1" s="1"/>
  <c r="F18" i="1"/>
  <c r="F16" i="1"/>
  <c r="F15" i="1"/>
  <c r="F14" i="1"/>
  <c r="F13" i="1"/>
  <c r="F12" i="1"/>
  <c r="F10" i="1"/>
  <c r="I10" i="1" s="1"/>
  <c r="F9" i="1"/>
  <c r="F8" i="1"/>
  <c r="I7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<sst xmlns="http://schemas.openxmlformats.org/spreadsheetml/2006/main" count="42" uniqueCount="42">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</sst>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5" zoomScaleNormal="100" zoomScaleSheetLayoutView="90" workbookViewId="0">
      <selection activeCell="I34" sqref="I3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0" t="s">
        <v>41</v>
      </c>
      <c r="B1" s="27"/>
      <c r="C1" s="27"/>
      <c r="D1" s="27"/>
      <c r="E1" s="27"/>
      <c r="F1" s="27"/>
      <c r="G1" s="27"/>
      <c r="H1" s="27"/>
      <c r="I1" s="31"/>
    </row>
    <row r="2" spans="1:9" ht="15" customHeight="1" x14ac:dyDescent="0.2">
      <c r="A2" s="32" t="s">
        <v>30</v>
      </c>
      <c r="B2" s="33"/>
      <c r="C2" s="34"/>
      <c r="D2" s="27" t="s">
        <v>37</v>
      </c>
      <c r="E2" s="27"/>
      <c r="F2" s="27"/>
      <c r="G2" s="27"/>
      <c r="H2" s="27"/>
      <c r="I2" s="28" t="s">
        <v>35</v>
      </c>
    </row>
    <row r="3" spans="1:9" ht="24.95" customHeight="1" x14ac:dyDescent="0.2">
      <c r="A3" s="35"/>
      <c r="B3" s="36"/>
      <c r="C3" s="37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29"/>
    </row>
    <row r="4" spans="1:9" x14ac:dyDescent="0.2">
      <c r="A4" s="38"/>
      <c r="B4" s="39"/>
      <c r="C4" s="40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1" t="s">
        <v>29</v>
      </c>
      <c r="B6" s="8"/>
      <c r="D6" s="18"/>
      <c r="E6" s="18"/>
      <c r="F6" s="19"/>
      <c r="G6" s="19"/>
      <c r="H6" s="19"/>
      <c r="I6" s="19"/>
    </row>
    <row r="7" spans="1:9" x14ac:dyDescent="0.2">
      <c r="A7" s="13"/>
      <c r="B7" s="23" t="s">
        <v>0</v>
      </c>
      <c r="C7" s="22"/>
      <c r="D7" s="19">
        <f>D8+D9</f>
        <v>0</v>
      </c>
      <c r="E7" s="19">
        <f>E8+E9</f>
        <v>0</v>
      </c>
      <c r="F7" s="19">
        <f>D7+E7</f>
        <v>0</v>
      </c>
      <c r="G7" s="19">
        <f>G8+G9</f>
        <v>0</v>
      </c>
      <c r="H7" s="19">
        <f>H8+H9</f>
        <v>0</v>
      </c>
      <c r="I7" s="19">
        <f t="shared" ref="I7:I35" si="0">F7-G7</f>
        <v>0</v>
      </c>
    </row>
    <row r="8" spans="1:9" x14ac:dyDescent="0.2">
      <c r="A8" s="13"/>
      <c r="B8" s="9"/>
      <c r="C8" s="3" t="s">
        <v>1</v>
      </c>
      <c r="D8" s="19">
        <v>0</v>
      </c>
      <c r="E8" s="19">
        <v>0</v>
      </c>
      <c r="F8" s="19">
        <f t="shared" ref="F7:F35" si="1">D8+E8</f>
        <v>0</v>
      </c>
      <c r="G8" s="19">
        <v>0</v>
      </c>
      <c r="H8" s="19">
        <v>0</v>
      </c>
      <c r="I8" s="19">
        <f t="shared" si="0"/>
        <v>0</v>
      </c>
    </row>
    <row r="9" spans="1:9" x14ac:dyDescent="0.2">
      <c r="A9" s="13"/>
      <c r="B9" s="9"/>
      <c r="C9" s="3" t="s">
        <v>2</v>
      </c>
      <c r="D9" s="19">
        <v>0</v>
      </c>
      <c r="E9" s="19">
        <v>0</v>
      </c>
      <c r="F9" s="19">
        <f t="shared" si="1"/>
        <v>0</v>
      </c>
      <c r="G9" s="19">
        <v>0</v>
      </c>
      <c r="H9" s="19">
        <v>0</v>
      </c>
      <c r="I9" s="19">
        <f t="shared" si="0"/>
        <v>0</v>
      </c>
    </row>
    <row r="10" spans="1:9" x14ac:dyDescent="0.2">
      <c r="A10" s="13"/>
      <c r="B10" s="23" t="s">
        <v>3</v>
      </c>
      <c r="C10" s="22"/>
      <c r="D10" s="19">
        <f>SUM(D11:D18)</f>
        <v>2470807513.25</v>
      </c>
      <c r="E10" s="19">
        <f>SUM(E11:E18)</f>
        <v>666530299.78999925</v>
      </c>
      <c r="F10" s="19">
        <f t="shared" si="1"/>
        <v>3137337813.039999</v>
      </c>
      <c r="G10" s="19">
        <f>SUM(G11:G18)</f>
        <v>501499993.77000099</v>
      </c>
      <c r="H10" s="19">
        <f>SUM(H11:H18)</f>
        <v>489752760.94000101</v>
      </c>
      <c r="I10" s="19">
        <f t="shared" si="0"/>
        <v>2635837819.2699981</v>
      </c>
    </row>
    <row r="11" spans="1:9" x14ac:dyDescent="0.2">
      <c r="A11" s="13"/>
      <c r="B11" s="9"/>
      <c r="C11" s="3" t="s">
        <v>4</v>
      </c>
      <c r="D11" s="19">
        <v>2462947094</v>
      </c>
      <c r="E11" s="19">
        <v>666434360.99999928</v>
      </c>
      <c r="F11" s="19">
        <v>3129381455</v>
      </c>
      <c r="G11" s="19">
        <v>499711258.85000098</v>
      </c>
      <c r="H11" s="19">
        <v>488127066.69000101</v>
      </c>
      <c r="I11" s="19">
        <v>2629670196.1500044</v>
      </c>
    </row>
    <row r="12" spans="1:9" x14ac:dyDescent="0.2">
      <c r="A12" s="13"/>
      <c r="B12" s="9"/>
      <c r="C12" s="3" t="s">
        <v>5</v>
      </c>
      <c r="D12" s="19">
        <v>0</v>
      </c>
      <c r="E12" s="19">
        <v>0</v>
      </c>
      <c r="F12" s="19">
        <f t="shared" si="1"/>
        <v>0</v>
      </c>
      <c r="G12" s="19">
        <v>0</v>
      </c>
      <c r="H12" s="19">
        <v>0</v>
      </c>
      <c r="I12" s="19">
        <f t="shared" si="0"/>
        <v>0</v>
      </c>
    </row>
    <row r="13" spans="1:9" x14ac:dyDescent="0.2">
      <c r="A13" s="13"/>
      <c r="B13" s="9"/>
      <c r="C13" s="3" t="s">
        <v>6</v>
      </c>
      <c r="D13" s="19">
        <v>0</v>
      </c>
      <c r="E13" s="19">
        <v>0</v>
      </c>
      <c r="F13" s="19">
        <f t="shared" si="1"/>
        <v>0</v>
      </c>
      <c r="G13" s="19">
        <v>0</v>
      </c>
      <c r="H13" s="19">
        <v>0</v>
      </c>
      <c r="I13" s="19">
        <f t="shared" si="0"/>
        <v>0</v>
      </c>
    </row>
    <row r="14" spans="1:9" x14ac:dyDescent="0.2">
      <c r="A14" s="13"/>
      <c r="B14" s="9"/>
      <c r="C14" s="3" t="s">
        <v>7</v>
      </c>
      <c r="D14" s="19">
        <v>0</v>
      </c>
      <c r="E14" s="19">
        <v>0</v>
      </c>
      <c r="F14" s="19">
        <f t="shared" si="1"/>
        <v>0</v>
      </c>
      <c r="G14" s="19">
        <v>0</v>
      </c>
      <c r="H14" s="19">
        <v>0</v>
      </c>
      <c r="I14" s="19">
        <f t="shared" si="0"/>
        <v>0</v>
      </c>
    </row>
    <row r="15" spans="1:9" x14ac:dyDescent="0.2">
      <c r="A15" s="13"/>
      <c r="B15" s="9"/>
      <c r="C15" s="3" t="s">
        <v>8</v>
      </c>
      <c r="D15" s="19">
        <v>0</v>
      </c>
      <c r="E15" s="19">
        <v>0</v>
      </c>
      <c r="F15" s="19">
        <f t="shared" si="1"/>
        <v>0</v>
      </c>
      <c r="G15" s="19">
        <v>0</v>
      </c>
      <c r="H15" s="19">
        <v>0</v>
      </c>
      <c r="I15" s="19">
        <f t="shared" si="0"/>
        <v>0</v>
      </c>
    </row>
    <row r="16" spans="1:9" x14ac:dyDescent="0.2">
      <c r="A16" s="13"/>
      <c r="B16" s="9"/>
      <c r="C16" s="3" t="s">
        <v>9</v>
      </c>
      <c r="D16" s="19">
        <v>0</v>
      </c>
      <c r="E16" s="19">
        <v>0</v>
      </c>
      <c r="F16" s="19">
        <f t="shared" si="1"/>
        <v>0</v>
      </c>
      <c r="G16" s="19">
        <v>0</v>
      </c>
      <c r="H16" s="19">
        <v>0</v>
      </c>
      <c r="I16" s="19">
        <f t="shared" si="0"/>
        <v>0</v>
      </c>
    </row>
    <row r="17" spans="1:9" x14ac:dyDescent="0.2">
      <c r="A17" s="13"/>
      <c r="B17" s="9"/>
      <c r="C17" s="3" t="s">
        <v>10</v>
      </c>
      <c r="D17" s="19">
        <v>7860419.2499999991</v>
      </c>
      <c r="E17" s="19">
        <v>95938.79000000011</v>
      </c>
      <c r="F17" s="19">
        <v>7956358.0399999982</v>
      </c>
      <c r="G17" s="19">
        <v>1788734.9199999997</v>
      </c>
      <c r="H17" s="19">
        <v>1625694.2499999998</v>
      </c>
      <c r="I17" s="19">
        <v>6167623.1199999982</v>
      </c>
    </row>
    <row r="18" spans="1:9" x14ac:dyDescent="0.2">
      <c r="A18" s="13"/>
      <c r="B18" s="9"/>
      <c r="C18" s="3" t="s">
        <v>11</v>
      </c>
      <c r="D18" s="19">
        <v>0</v>
      </c>
      <c r="E18" s="19">
        <v>0</v>
      </c>
      <c r="F18" s="19">
        <f t="shared" si="1"/>
        <v>0</v>
      </c>
      <c r="G18" s="19">
        <v>0</v>
      </c>
      <c r="H18" s="19">
        <v>0</v>
      </c>
      <c r="I18" s="19">
        <f t="shared" si="0"/>
        <v>0</v>
      </c>
    </row>
    <row r="19" spans="1:9" x14ac:dyDescent="0.2">
      <c r="A19" s="13"/>
      <c r="B19" s="23" t="s">
        <v>12</v>
      </c>
      <c r="C19" s="22"/>
      <c r="D19" s="19">
        <f>SUM(D20:D22)</f>
        <v>1673667224.5199995</v>
      </c>
      <c r="E19" s="19">
        <f>SUM(E20:E22)</f>
        <v>-497713900.45999938</v>
      </c>
      <c r="F19" s="19">
        <f t="shared" si="1"/>
        <v>1175953324.0600002</v>
      </c>
      <c r="G19" s="19">
        <f t="shared" ref="G19:H19" si="2">SUM(G20:G22)</f>
        <v>219714399.85000005</v>
      </c>
      <c r="H19" s="19">
        <f t="shared" si="2"/>
        <v>216508594.0200001</v>
      </c>
      <c r="I19" s="19">
        <f t="shared" si="0"/>
        <v>956238924.21000016</v>
      </c>
    </row>
    <row r="20" spans="1:9" x14ac:dyDescent="0.2">
      <c r="A20" s="13"/>
      <c r="B20" s="9"/>
      <c r="C20" s="3" t="s">
        <v>13</v>
      </c>
      <c r="D20" s="19">
        <v>1635546769.9399996</v>
      </c>
      <c r="E20" s="19">
        <v>-503226392.50999939</v>
      </c>
      <c r="F20" s="19">
        <v>1132320377.4299994</v>
      </c>
      <c r="G20" s="19">
        <v>210732202.23000005</v>
      </c>
      <c r="H20" s="19">
        <v>207592834.3000001</v>
      </c>
      <c r="I20" s="19">
        <v>921588175.20000148</v>
      </c>
    </row>
    <row r="21" spans="1:9" x14ac:dyDescent="0.2">
      <c r="A21" s="13"/>
      <c r="B21" s="9"/>
      <c r="C21" s="3" t="s">
        <v>14</v>
      </c>
      <c r="D21" s="19">
        <v>38120454.579999991</v>
      </c>
      <c r="E21" s="19">
        <v>5512492.0499999998</v>
      </c>
      <c r="F21" s="19">
        <v>43632946.629999988</v>
      </c>
      <c r="G21" s="19">
        <v>8982197.6199999992</v>
      </c>
      <c r="H21" s="19">
        <v>8915759.7199999988</v>
      </c>
      <c r="I21" s="19">
        <v>34650749.00999999</v>
      </c>
    </row>
    <row r="22" spans="1:9" x14ac:dyDescent="0.2">
      <c r="A22" s="13"/>
      <c r="B22" s="9"/>
      <c r="C22" s="3" t="s">
        <v>15</v>
      </c>
      <c r="D22" s="19">
        <v>0</v>
      </c>
      <c r="E22" s="19">
        <v>0</v>
      </c>
      <c r="F22" s="19">
        <f t="shared" si="1"/>
        <v>0</v>
      </c>
      <c r="G22" s="19">
        <v>0</v>
      </c>
      <c r="H22" s="19">
        <v>0</v>
      </c>
      <c r="I22" s="19">
        <f t="shared" si="0"/>
        <v>0</v>
      </c>
    </row>
    <row r="23" spans="1:9" x14ac:dyDescent="0.2">
      <c r="A23" s="13"/>
      <c r="B23" s="23" t="s">
        <v>16</v>
      </c>
      <c r="C23" s="22"/>
      <c r="D23" s="19">
        <f>SUM(D24:D25)</f>
        <v>0</v>
      </c>
      <c r="E23" s="19">
        <f>SUM(E24:E25)</f>
        <v>0</v>
      </c>
      <c r="F23" s="19">
        <f t="shared" si="1"/>
        <v>0</v>
      </c>
      <c r="G23" s="19">
        <f t="shared" ref="G23:H23" si="3">SUM(G24:G25)</f>
        <v>0</v>
      </c>
      <c r="H23" s="19">
        <f t="shared" si="3"/>
        <v>0</v>
      </c>
      <c r="I23" s="19">
        <f t="shared" si="0"/>
        <v>0</v>
      </c>
    </row>
    <row r="24" spans="1:9" x14ac:dyDescent="0.2">
      <c r="A24" s="13"/>
      <c r="B24" s="9"/>
      <c r="C24" s="3" t="s">
        <v>17</v>
      </c>
      <c r="D24" s="19">
        <v>0</v>
      </c>
      <c r="E24" s="19">
        <v>0</v>
      </c>
      <c r="F24" s="19">
        <f t="shared" si="1"/>
        <v>0</v>
      </c>
      <c r="G24" s="19">
        <v>0</v>
      </c>
      <c r="H24" s="19">
        <v>0</v>
      </c>
      <c r="I24" s="19">
        <f t="shared" si="0"/>
        <v>0</v>
      </c>
    </row>
    <row r="25" spans="1:9" x14ac:dyDescent="0.2">
      <c r="A25" s="13"/>
      <c r="B25" s="9"/>
      <c r="C25" s="3" t="s">
        <v>18</v>
      </c>
      <c r="D25" s="19">
        <v>0</v>
      </c>
      <c r="E25" s="19">
        <v>0</v>
      </c>
      <c r="F25" s="19">
        <f t="shared" si="1"/>
        <v>0</v>
      </c>
      <c r="G25" s="19">
        <v>0</v>
      </c>
      <c r="H25" s="19">
        <v>0</v>
      </c>
      <c r="I25" s="19">
        <f t="shared" si="0"/>
        <v>0</v>
      </c>
    </row>
    <row r="26" spans="1:9" x14ac:dyDescent="0.2">
      <c r="A26" s="13"/>
      <c r="B26" s="23" t="s">
        <v>19</v>
      </c>
      <c r="C26" s="22"/>
      <c r="D26" s="19">
        <f>SUM(D27:D30)</f>
        <v>0</v>
      </c>
      <c r="E26" s="19">
        <f>SUM(E27:E30)</f>
        <v>0</v>
      </c>
      <c r="F26" s="19">
        <f t="shared" si="1"/>
        <v>0</v>
      </c>
      <c r="G26" s="19">
        <f t="shared" ref="G26:H26" si="4">SUM(G27:G30)</f>
        <v>0</v>
      </c>
      <c r="H26" s="19">
        <f>SUM(H27:H30)</f>
        <v>0</v>
      </c>
      <c r="I26" s="19">
        <f t="shared" si="0"/>
        <v>0</v>
      </c>
    </row>
    <row r="27" spans="1:9" x14ac:dyDescent="0.2">
      <c r="A27" s="13"/>
      <c r="B27" s="9"/>
      <c r="C27" s="3" t="s">
        <v>20</v>
      </c>
      <c r="D27" s="19">
        <v>0</v>
      </c>
      <c r="E27" s="19">
        <v>0</v>
      </c>
      <c r="F27" s="19">
        <f t="shared" si="1"/>
        <v>0</v>
      </c>
      <c r="G27" s="19">
        <v>0</v>
      </c>
      <c r="H27" s="19">
        <v>0</v>
      </c>
      <c r="I27" s="19">
        <f t="shared" si="0"/>
        <v>0</v>
      </c>
    </row>
    <row r="28" spans="1:9" x14ac:dyDescent="0.2">
      <c r="A28" s="13"/>
      <c r="B28" s="9"/>
      <c r="C28" s="3" t="s">
        <v>21</v>
      </c>
      <c r="D28" s="19">
        <v>0</v>
      </c>
      <c r="E28" s="19">
        <v>0</v>
      </c>
      <c r="F28" s="19">
        <f t="shared" si="1"/>
        <v>0</v>
      </c>
      <c r="G28" s="19">
        <v>0</v>
      </c>
      <c r="H28" s="19">
        <v>0</v>
      </c>
      <c r="I28" s="19">
        <f t="shared" si="0"/>
        <v>0</v>
      </c>
    </row>
    <row r="29" spans="1:9" x14ac:dyDescent="0.2">
      <c r="A29" s="13"/>
      <c r="B29" s="9"/>
      <c r="C29" s="3" t="s">
        <v>22</v>
      </c>
      <c r="D29" s="19">
        <v>0</v>
      </c>
      <c r="E29" s="19">
        <v>0</v>
      </c>
      <c r="F29" s="19">
        <f t="shared" si="1"/>
        <v>0</v>
      </c>
      <c r="G29" s="19">
        <v>0</v>
      </c>
      <c r="H29" s="19">
        <v>0</v>
      </c>
      <c r="I29" s="19">
        <f t="shared" si="0"/>
        <v>0</v>
      </c>
    </row>
    <row r="30" spans="1:9" x14ac:dyDescent="0.2">
      <c r="A30" s="13"/>
      <c r="B30" s="9"/>
      <c r="C30" s="3" t="s">
        <v>23</v>
      </c>
      <c r="D30" s="19">
        <v>0</v>
      </c>
      <c r="E30" s="19">
        <v>0</v>
      </c>
      <c r="F30" s="19">
        <f t="shared" si="1"/>
        <v>0</v>
      </c>
      <c r="G30" s="19">
        <v>0</v>
      </c>
      <c r="H30" s="19">
        <v>0</v>
      </c>
      <c r="I30" s="19">
        <f t="shared" si="0"/>
        <v>0</v>
      </c>
    </row>
    <row r="31" spans="1:9" x14ac:dyDescent="0.2">
      <c r="A31" s="13"/>
      <c r="B31" s="23" t="s">
        <v>24</v>
      </c>
      <c r="C31" s="22"/>
      <c r="D31" s="19">
        <f>D32</f>
        <v>0</v>
      </c>
      <c r="E31" s="19">
        <f>E32</f>
        <v>0</v>
      </c>
      <c r="F31" s="19">
        <f t="shared" si="1"/>
        <v>0</v>
      </c>
      <c r="G31" s="19">
        <f t="shared" ref="G31:H31" si="5">G32</f>
        <v>0</v>
      </c>
      <c r="H31" s="19">
        <f t="shared" si="5"/>
        <v>0</v>
      </c>
      <c r="I31" s="19">
        <f t="shared" si="0"/>
        <v>0</v>
      </c>
    </row>
    <row r="32" spans="1:9" x14ac:dyDescent="0.2">
      <c r="A32" s="13"/>
      <c r="B32" s="9"/>
      <c r="C32" s="3" t="s">
        <v>25</v>
      </c>
      <c r="D32" s="19">
        <v>0</v>
      </c>
      <c r="E32" s="19">
        <v>0</v>
      </c>
      <c r="F32" s="19">
        <f t="shared" si="1"/>
        <v>0</v>
      </c>
      <c r="G32" s="19">
        <v>0</v>
      </c>
      <c r="H32" s="19">
        <v>0</v>
      </c>
      <c r="I32" s="19">
        <f t="shared" si="0"/>
        <v>0</v>
      </c>
    </row>
    <row r="33" spans="1:9" x14ac:dyDescent="0.2">
      <c r="A33" s="13" t="s">
        <v>26</v>
      </c>
      <c r="B33" s="9"/>
      <c r="C33" s="3"/>
      <c r="D33" s="19">
        <v>0</v>
      </c>
      <c r="E33" s="19">
        <v>0</v>
      </c>
      <c r="F33" s="19">
        <f t="shared" si="1"/>
        <v>0</v>
      </c>
      <c r="G33" s="19">
        <v>0</v>
      </c>
      <c r="H33" s="19">
        <v>0</v>
      </c>
      <c r="I33" s="19">
        <f t="shared" si="0"/>
        <v>0</v>
      </c>
    </row>
    <row r="34" spans="1:9" x14ac:dyDescent="0.2">
      <c r="A34" s="13" t="s">
        <v>27</v>
      </c>
      <c r="B34" s="9"/>
      <c r="C34" s="3"/>
      <c r="D34" s="19">
        <v>0</v>
      </c>
      <c r="E34" s="19">
        <v>0</v>
      </c>
      <c r="F34" s="19">
        <f t="shared" si="1"/>
        <v>0</v>
      </c>
      <c r="G34" s="19">
        <v>0</v>
      </c>
      <c r="H34" s="19">
        <v>0</v>
      </c>
      <c r="I34" s="19">
        <f t="shared" si="0"/>
        <v>0</v>
      </c>
    </row>
    <row r="35" spans="1:9" x14ac:dyDescent="0.2">
      <c r="A35" s="13" t="s">
        <v>28</v>
      </c>
      <c r="B35" s="9"/>
      <c r="C35" s="3"/>
      <c r="D35" s="19">
        <v>0</v>
      </c>
      <c r="E35" s="19">
        <v>12466819.66</v>
      </c>
      <c r="F35" s="19">
        <v>12466819.66</v>
      </c>
      <c r="G35" s="19">
        <v>0</v>
      </c>
      <c r="H35" s="19">
        <v>0</v>
      </c>
      <c r="I35" s="19">
        <v>12466819.66</v>
      </c>
    </row>
    <row r="36" spans="1:9" x14ac:dyDescent="0.2">
      <c r="A36" s="14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5"/>
      <c r="B37" s="11" t="s">
        <v>36</v>
      </c>
      <c r="C37" s="5"/>
      <c r="D37" s="24">
        <f>D7+D10+D19+D23+D26+D31+D33+D34+D35</f>
        <v>4144474737.7699995</v>
      </c>
      <c r="E37" s="24">
        <f t="shared" ref="E37:I37" si="6">E7+E10+E19+E23+E26+E31+E33+E34+E35</f>
        <v>181283218.98999986</v>
      </c>
      <c r="F37" s="24">
        <f t="shared" si="6"/>
        <v>4325757956.7599993</v>
      </c>
      <c r="G37" s="24">
        <f t="shared" si="6"/>
        <v>721214393.62000108</v>
      </c>
      <c r="H37" s="24">
        <f t="shared" si="6"/>
        <v>706261354.96000111</v>
      </c>
      <c r="I37" s="24">
        <f t="shared" si="6"/>
        <v>3604543563.139998</v>
      </c>
    </row>
  </sheetData>
  <sheetProtection formatCells="0" formatColumns="0" formatRows="0" autoFilter="0"/>
  <protectedRanges>
    <protectedRange sqref="B38:I65523" name="Rango1"/>
    <protectedRange sqref="C31 B11:C18 C10 B20:C22 C19 B24:C25 C23 B27:C30 C26 B36:I36 B32:C35 B9:C9 F6:I6 B8:I8 C7:I7 D9:I35" name="Rango1_3"/>
    <protectedRange sqref="D4:I5 D6:E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2017-03-30T22:19:49Z</cp:lastPrinted>
  <dcterms:created xsi:type="dcterms:W3CDTF">2012-12-11T21:13:37Z</dcterms:created>
  <dcterms:modified xsi:type="dcterms:W3CDTF">2019-04-11T02:06:32Z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