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920DB73A-BCB7-48D7-A14B-C8A5E956DFFD}" xr6:coauthVersionLast="44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FFF" sheetId="2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C35" i="2"/>
  <c r="B35" i="2"/>
  <c r="D27" i="2"/>
  <c r="D39" i="2" s="1"/>
  <c r="C27" i="2"/>
  <c r="C39" i="2" s="1"/>
  <c r="B27" i="2"/>
  <c r="B39" i="2" s="1"/>
  <c r="B24" i="2"/>
  <c r="D14" i="2"/>
  <c r="C14" i="2"/>
  <c r="B14" i="2"/>
  <c r="D3" i="2"/>
  <c r="D24" i="2" s="1"/>
  <c r="C3" i="2"/>
  <c r="C24" i="2" s="1"/>
  <c r="B3" i="2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<sst xmlns="http://schemas.openxmlformats.org/spreadsheetml/2006/main" count="44" uniqueCount="36">
  <si>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</si>
  <si>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</si>
  <si>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</si>
  <si>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</si>
  <si>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</si>
  <si>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</si>
  <si>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</si>
  <si>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</si>
  <si>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</si>
  <si>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</si>
  <si>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</si>
  <si>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</si>
  <si>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</si>
  <si>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</si>
  <si>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</si>
  <si>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</si>
  <si>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</si>
  <si>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</si>
  <si>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</si>
  <si>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</si>
  <si>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</si>
  <si>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</si>
  <si>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</si>
  <si>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</si>
  <si>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UNIVERSIDAD DE GUANAJUATO
Flujo de Fondos
Del 01 de Enero al 31 de Marzo 2020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</si>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</sst>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4" fontId="2" fillId="0" borderId="12" xfId="0" applyNumberFormat="1" applyFont="1" applyBorder="1"/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7279A70-4D28-4BAD-80D3-19DA5073E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44</xdr:row>
      <xdr:rowOff>9525</xdr:rowOff>
    </xdr:from>
    <xdr:to>
      <xdr:col>0</xdr:col>
      <xdr:colOff>2219325</xdr:colOff>
      <xdr:row>48</xdr:row>
      <xdr:rowOff>114300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BD46AF72-57F3-4148-A687-857E02CCF9FC}"/>
            </a:ext>
          </a:extLst>
        </xdr:cNvPr>
        <xdr:cNvSpPr txBox="1"/>
      </xdr:nvSpPr>
      <xdr:spPr>
        <a:xfrm>
          <a:off x="285750" y="6943725"/>
          <a:ext cx="193357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</xdr:col>
      <xdr:colOff>952500</xdr:colOff>
      <xdr:row>43</xdr:row>
      <xdr:rowOff>133350</xdr:rowOff>
    </xdr:from>
    <xdr:to>
      <xdr:col>4</xdr:col>
      <xdr:colOff>47625</xdr:colOff>
      <xdr:row>50</xdr:row>
      <xdr:rowOff>47626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996F0966-FE0E-4E2E-A7E3-B822CE278599}"/>
            </a:ext>
          </a:extLst>
        </xdr:cNvPr>
        <xdr:cNvSpPr txBox="1"/>
      </xdr:nvSpPr>
      <xdr:spPr>
        <a:xfrm>
          <a:off x="3886200" y="6924675"/>
          <a:ext cx="2638425" cy="91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DA73-80EB-435D-95C3-AF4EF89C28AD}">
  <dimension ref="A1:D39"/>
  <sheetViews>
    <sheetView showGridLines="0" tabSelected="1" topLeftCell="A27" zoomScaleNormal="100" workbookViewId="0">
      <selection activeCell="I40" sqref="I40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" t="s">
        <v>24</v>
      </c>
      <c r="B1" s="3"/>
      <c r="C1" s="3"/>
      <c r="D1" s="4"/>
    </row>
    <row r="2" spans="1:4" ht="22.5" x14ac:dyDescent="0.2">
      <c r="A2" s="5" t="s">
        <v>20</v>
      </c>
      <c r="B2" s="6" t="s">
        <v>22</v>
      </c>
      <c r="C2" s="6" t="s">
        <v>21</v>
      </c>
      <c r="D2" s="6" t="s">
        <v>23</v>
      </c>
    </row>
    <row r="3" spans="1:4" x14ac:dyDescent="0.2">
      <c r="A3" s="7" t="s">
        <v>0</v>
      </c>
      <c r="B3" s="8">
        <f>SUM(B4:B13)</f>
        <v>4214702917.9538002</v>
      </c>
      <c r="C3" s="8">
        <f t="shared" ref="C3:D3" si="0">SUM(C4:C13)</f>
        <v>1462944963.1700001</v>
      </c>
      <c r="D3" s="9">
        <f t="shared" si="0"/>
        <v>1462944963.1700001</v>
      </c>
    </row>
    <row r="4" spans="1:4" x14ac:dyDescent="0.2">
      <c r="A4" s="10" t="s">
        <v>1</v>
      </c>
      <c r="B4" s="11">
        <v>0</v>
      </c>
      <c r="C4" s="11">
        <v>0</v>
      </c>
      <c r="D4" s="12">
        <v>0</v>
      </c>
    </row>
    <row r="5" spans="1:4" x14ac:dyDescent="0.2">
      <c r="A5" s="10" t="s">
        <v>2</v>
      </c>
      <c r="B5" s="11">
        <v>45851676.830400005</v>
      </c>
      <c r="C5" s="11">
        <v>11644661.260000002</v>
      </c>
      <c r="D5" s="12">
        <v>11644661.260000002</v>
      </c>
    </row>
    <row r="6" spans="1:4" x14ac:dyDescent="0.2">
      <c r="A6" s="10" t="s">
        <v>3</v>
      </c>
      <c r="B6" s="11">
        <v>0</v>
      </c>
      <c r="C6" s="11">
        <v>0</v>
      </c>
      <c r="D6" s="12">
        <v>0</v>
      </c>
    </row>
    <row r="7" spans="1:4" x14ac:dyDescent="0.2">
      <c r="A7" s="10" t="s">
        <v>4</v>
      </c>
      <c r="B7" s="11">
        <v>0</v>
      </c>
      <c r="C7" s="11">
        <v>0</v>
      </c>
      <c r="D7" s="12">
        <v>0</v>
      </c>
    </row>
    <row r="8" spans="1:4" x14ac:dyDescent="0.2">
      <c r="A8" s="10" t="s">
        <v>5</v>
      </c>
      <c r="B8" s="11">
        <v>0</v>
      </c>
      <c r="C8" s="11">
        <v>0</v>
      </c>
      <c r="D8" s="12">
        <v>0</v>
      </c>
    </row>
    <row r="9" spans="1:4" x14ac:dyDescent="0.2">
      <c r="A9" s="10" t="s">
        <v>6</v>
      </c>
      <c r="B9" s="11">
        <v>0</v>
      </c>
      <c r="C9" s="11">
        <v>0</v>
      </c>
      <c r="D9" s="12">
        <v>0</v>
      </c>
    </row>
    <row r="10" spans="1:4" x14ac:dyDescent="0.2">
      <c r="A10" s="10" t="s">
        <v>7</v>
      </c>
      <c r="B10" s="11">
        <v>494001556.18340003</v>
      </c>
      <c r="C10" s="11">
        <v>171250603.38999999</v>
      </c>
      <c r="D10" s="12">
        <v>171250603.38999999</v>
      </c>
    </row>
    <row r="11" spans="1:4" x14ac:dyDescent="0.2">
      <c r="A11" s="10" t="s">
        <v>8</v>
      </c>
      <c r="B11" s="11">
        <v>71076902</v>
      </c>
      <c r="C11" s="11">
        <v>5522644</v>
      </c>
      <c r="D11" s="12">
        <v>5522644</v>
      </c>
    </row>
    <row r="12" spans="1:4" x14ac:dyDescent="0.2">
      <c r="A12" s="10" t="s">
        <v>9</v>
      </c>
      <c r="B12" s="11">
        <v>3087047552.4200001</v>
      </c>
      <c r="C12" s="11">
        <v>757801824</v>
      </c>
      <c r="D12" s="12">
        <v>757801824</v>
      </c>
    </row>
    <row r="13" spans="1:4" x14ac:dyDescent="0.2">
      <c r="A13" s="10" t="s">
        <v>10</v>
      </c>
      <c r="B13" s="11">
        <v>516725230.51999998</v>
      </c>
      <c r="C13" s="11">
        <v>516725230.51999998</v>
      </c>
      <c r="D13" s="12">
        <v>516725230.51999998</v>
      </c>
    </row>
    <row r="14" spans="1:4" x14ac:dyDescent="0.2">
      <c r="A14" s="13" t="s">
        <v>11</v>
      </c>
      <c r="B14" s="14">
        <f>SUM(B15:B23)</f>
        <v>4214702917.9500008</v>
      </c>
      <c r="C14" s="14">
        <f t="shared" ref="C14:D14" si="1">SUM(C15:C23)</f>
        <v>735583767.67999864</v>
      </c>
      <c r="D14" s="15">
        <f t="shared" si="1"/>
        <v>650579103.22000003</v>
      </c>
    </row>
    <row r="15" spans="1:4" x14ac:dyDescent="0.2">
      <c r="A15" s="10" t="s">
        <v>12</v>
      </c>
      <c r="B15" s="11">
        <v>2906819974.250001</v>
      </c>
      <c r="C15" s="11">
        <v>635453795.29999864</v>
      </c>
      <c r="D15" s="12">
        <v>563800190.26000011</v>
      </c>
    </row>
    <row r="16" spans="1:4" x14ac:dyDescent="0.2">
      <c r="A16" s="10" t="s">
        <v>13</v>
      </c>
      <c r="B16" s="11">
        <v>195851529.01999977</v>
      </c>
      <c r="C16" s="11">
        <v>18903474.970000017</v>
      </c>
      <c r="D16" s="12">
        <v>18142679.710000001</v>
      </c>
    </row>
    <row r="17" spans="1:4" x14ac:dyDescent="0.2">
      <c r="A17" s="10" t="s">
        <v>14</v>
      </c>
      <c r="B17" s="11">
        <v>463834401.28999996</v>
      </c>
      <c r="C17" s="11">
        <v>45137276.78999994</v>
      </c>
      <c r="D17" s="12">
        <v>34200859.699999966</v>
      </c>
    </row>
    <row r="18" spans="1:4" x14ac:dyDescent="0.2">
      <c r="A18" s="10" t="s">
        <v>9</v>
      </c>
      <c r="B18" s="11">
        <v>156434033.27000007</v>
      </c>
      <c r="C18" s="11">
        <v>16895496.25</v>
      </c>
      <c r="D18" s="12">
        <v>15744977.799999999</v>
      </c>
    </row>
    <row r="19" spans="1:4" x14ac:dyDescent="0.2">
      <c r="A19" s="10" t="s">
        <v>15</v>
      </c>
      <c r="B19" s="11">
        <v>257466296.29000002</v>
      </c>
      <c r="C19" s="11">
        <v>9843828.4700000025</v>
      </c>
      <c r="D19" s="12">
        <v>9340499.8500000015</v>
      </c>
    </row>
    <row r="20" spans="1:4" x14ac:dyDescent="0.2">
      <c r="A20" s="10" t="s">
        <v>16</v>
      </c>
      <c r="B20" s="11">
        <v>234296683.82999995</v>
      </c>
      <c r="C20" s="11">
        <v>9349895.8999999985</v>
      </c>
      <c r="D20" s="12">
        <v>9349895.8999999985</v>
      </c>
    </row>
    <row r="21" spans="1:4" x14ac:dyDescent="0.2">
      <c r="A21" s="10" t="s">
        <v>17</v>
      </c>
      <c r="B21" s="11">
        <v>0</v>
      </c>
      <c r="C21" s="11">
        <v>0</v>
      </c>
      <c r="D21" s="12">
        <v>0</v>
      </c>
    </row>
    <row r="22" spans="1:4" x14ac:dyDescent="0.2">
      <c r="A22" s="10" t="s">
        <v>18</v>
      </c>
      <c r="B22" s="11">
        <v>0</v>
      </c>
      <c r="C22" s="11">
        <v>0</v>
      </c>
      <c r="D22" s="12">
        <v>0</v>
      </c>
    </row>
    <row r="23" spans="1:4" x14ac:dyDescent="0.2">
      <c r="A23" s="10" t="s">
        <v>19</v>
      </c>
      <c r="B23" s="11">
        <v>0</v>
      </c>
      <c r="C23" s="11">
        <v>0</v>
      </c>
      <c r="D23" s="12">
        <v>0</v>
      </c>
    </row>
    <row r="24" spans="1:4" x14ac:dyDescent="0.2">
      <c r="A24" s="16" t="s">
        <v>25</v>
      </c>
      <c r="B24" s="17">
        <f>B3-B14</f>
        <v>3.7994384765625E-3</v>
      </c>
      <c r="C24" s="17">
        <f>C3-C14</f>
        <v>727361195.49000144</v>
      </c>
      <c r="D24" s="18">
        <f>D3-D14</f>
        <v>812365859.95000005</v>
      </c>
    </row>
    <row r="25" spans="1:4" x14ac:dyDescent="0.2">
      <c r="A25" s="19"/>
      <c r="B25" s="20"/>
      <c r="C25" s="20"/>
      <c r="D25" s="20"/>
    </row>
    <row r="26" spans="1:4" ht="22.5" x14ac:dyDescent="0.2">
      <c r="A26" s="5" t="s">
        <v>20</v>
      </c>
      <c r="B26" s="6" t="s">
        <v>22</v>
      </c>
      <c r="C26" s="6" t="s">
        <v>21</v>
      </c>
      <c r="D26" s="6" t="s">
        <v>23</v>
      </c>
    </row>
    <row r="27" spans="1:4" x14ac:dyDescent="0.2">
      <c r="A27" s="21" t="s">
        <v>26</v>
      </c>
      <c r="B27" s="8">
        <f>SUM(B28:B34)</f>
        <v>2016421837.0638001</v>
      </c>
      <c r="C27" s="8">
        <f>SUM(C28:C34)</f>
        <v>964116133.16999996</v>
      </c>
      <c r="D27" s="9">
        <f>SUM(D28:D34)</f>
        <v>964116133.16999996</v>
      </c>
    </row>
    <row r="28" spans="1:4" x14ac:dyDescent="0.2">
      <c r="A28" s="22" t="s">
        <v>27</v>
      </c>
      <c r="B28" s="23">
        <v>1700707680.0138001</v>
      </c>
      <c r="C28" s="23">
        <v>447390902.64999998</v>
      </c>
      <c r="D28" s="23">
        <v>447390902.64999998</v>
      </c>
    </row>
    <row r="29" spans="1:4" x14ac:dyDescent="0.2">
      <c r="A29" s="22" t="s">
        <v>28</v>
      </c>
      <c r="B29" s="23">
        <v>0</v>
      </c>
      <c r="C29" s="23">
        <v>0</v>
      </c>
      <c r="D29" s="23">
        <v>0</v>
      </c>
    </row>
    <row r="30" spans="1:4" x14ac:dyDescent="0.2">
      <c r="A30" s="22" t="s">
        <v>29</v>
      </c>
      <c r="B30" s="23">
        <v>0</v>
      </c>
      <c r="C30" s="23">
        <v>0</v>
      </c>
      <c r="D30" s="23">
        <v>0</v>
      </c>
    </row>
    <row r="31" spans="1:4" x14ac:dyDescent="0.2">
      <c r="A31" s="22" t="s">
        <v>30</v>
      </c>
      <c r="B31" s="23">
        <v>0</v>
      </c>
      <c r="C31" s="23">
        <v>0</v>
      </c>
      <c r="D31" s="23">
        <v>0</v>
      </c>
    </row>
    <row r="32" spans="1:4" x14ac:dyDescent="0.2">
      <c r="A32" s="22" t="s">
        <v>31</v>
      </c>
      <c r="B32" s="23">
        <v>0</v>
      </c>
      <c r="C32" s="23">
        <v>0</v>
      </c>
      <c r="D32" s="23">
        <v>0</v>
      </c>
    </row>
    <row r="33" spans="1:4" x14ac:dyDescent="0.2">
      <c r="A33" s="22" t="s">
        <v>32</v>
      </c>
      <c r="B33" s="23">
        <v>0</v>
      </c>
      <c r="C33" s="23">
        <v>0</v>
      </c>
      <c r="D33" s="23">
        <v>0</v>
      </c>
    </row>
    <row r="34" spans="1:4" x14ac:dyDescent="0.2">
      <c r="A34" s="22" t="s">
        <v>33</v>
      </c>
      <c r="B34" s="23">
        <v>315714157.05000001</v>
      </c>
      <c r="C34" s="23">
        <v>516725230.51999998</v>
      </c>
      <c r="D34" s="23">
        <v>516725230.51999998</v>
      </c>
    </row>
    <row r="35" spans="1:4" x14ac:dyDescent="0.2">
      <c r="A35" s="24" t="s">
        <v>34</v>
      </c>
      <c r="B35" s="25">
        <f>SUM(B36:B38)</f>
        <v>1990694172.9300001</v>
      </c>
      <c r="C35" s="25">
        <f>SUM(C36:C38)</f>
        <v>498828830</v>
      </c>
      <c r="D35" s="26">
        <f>SUM(D36:D38)</f>
        <v>498828830</v>
      </c>
    </row>
    <row r="36" spans="1:4" x14ac:dyDescent="0.2">
      <c r="A36" s="22" t="s">
        <v>31</v>
      </c>
      <c r="B36" s="23">
        <v>1990694172.9300001</v>
      </c>
      <c r="C36" s="23">
        <v>498828830</v>
      </c>
      <c r="D36" s="23">
        <v>498828830</v>
      </c>
    </row>
    <row r="37" spans="1:4" x14ac:dyDescent="0.2">
      <c r="A37" s="22" t="s">
        <v>32</v>
      </c>
      <c r="B37" s="23">
        <v>0</v>
      </c>
      <c r="C37" s="23">
        <v>0</v>
      </c>
      <c r="D37" s="23">
        <v>0</v>
      </c>
    </row>
    <row r="38" spans="1:4" x14ac:dyDescent="0.2">
      <c r="A38" s="22" t="s">
        <v>35</v>
      </c>
      <c r="B38" s="23">
        <v>0</v>
      </c>
      <c r="C38" s="23">
        <v>0</v>
      </c>
      <c r="D38" s="23">
        <v>0</v>
      </c>
    </row>
    <row r="39" spans="1:4" x14ac:dyDescent="0.2">
      <c r="A39" s="27" t="s">
        <v>25</v>
      </c>
      <c r="B39" s="28">
        <f>B27+B35</f>
        <v>4007116009.9938002</v>
      </c>
      <c r="C39" s="28">
        <f t="shared" ref="C39:D39" si="2">C27+C35</f>
        <v>1462944963.1700001</v>
      </c>
      <c r="D39" s="29">
        <f t="shared" si="2"/>
        <v>1462944963.1700001</v>
      </c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DSTI09</cp:lastModifiedBy>
  <cp:lastPrinted>2019-07-29T14:00:37Z</cp:lastPrinted>
  <dcterms:created xsi:type="dcterms:W3CDTF">2017-12-20T04:54:53Z</dcterms:created>
  <dcterms:modified xsi:type="dcterms:W3CDTF">2020-04-28T04:17:04Z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