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I09\Documents\Estados Financieros Marzo 2020\Exceles\"/>
    </mc:Choice>
  </mc:AlternateContent>
  <xr:revisionPtr revIDLastSave="0" documentId="13_ncr:1_{D19E4147-1492-424B-9D31-6CE432E6C8FC}" xr6:coauthVersionLast="44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GCP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I7" i="1"/>
  <c r="D10" i="1"/>
  <c r="E10" i="1"/>
  <c r="F10" i="1"/>
  <c r="G10" i="1"/>
  <c r="I10" i="1"/>
  <c r="D19" i="1"/>
  <c r="E19" i="1"/>
  <c r="F19" i="1"/>
  <c r="G19" i="1"/>
  <c r="I19" i="1"/>
  <c r="D23" i="1"/>
  <c r="E23" i="1"/>
  <c r="F23" i="1"/>
  <c r="G23" i="1"/>
  <c r="I23" i="1"/>
  <c r="D26" i="1"/>
  <c r="E26" i="1"/>
  <c r="F26" i="1"/>
  <c r="G26" i="1"/>
  <c r="I26" i="1"/>
  <c r="D31" i="1"/>
  <c r="E31" i="1"/>
  <c r="F31" i="1"/>
  <c r="G31" i="1"/>
  <c r="I31" i="1"/>
  <c r="F33" i="1"/>
  <c r="I33" i="1"/>
  <c r="F34" i="1"/>
  <c r="I34" i="1"/>
  <c r="I35" i="1"/>
  <c r="I37" i="1"/>
  <c r="H7" i="1"/>
  <c r="H10" i="1"/>
  <c r="H19" i="1"/>
  <c r="H23" i="1"/>
  <c r="H26" i="1"/>
  <c r="H31" i="1"/>
  <c r="H37" i="1"/>
  <c r="G37" i="1"/>
  <c r="F37" i="1"/>
  <c r="E37" i="1"/>
  <c r="D37" i="1"/>
  <c r="F32" i="1"/>
  <c r="I32" i="1"/>
  <c r="F30" i="1"/>
  <c r="I30" i="1"/>
  <c r="F29" i="1"/>
  <c r="I29" i="1"/>
  <c r="F28" i="1"/>
  <c r="I28" i="1"/>
  <c r="F27" i="1"/>
  <c r="I27" i="1"/>
  <c r="F25" i="1"/>
  <c r="I25" i="1"/>
  <c r="F24" i="1"/>
  <c r="I24" i="1"/>
  <c r="F22" i="1"/>
  <c r="I22" i="1"/>
  <c r="I21" i="1"/>
  <c r="I20" i="1"/>
  <c r="F18" i="1"/>
  <c r="I18" i="1"/>
  <c r="I17" i="1"/>
  <c r="F16" i="1"/>
  <c r="I16" i="1"/>
  <c r="F15" i="1"/>
  <c r="I15" i="1"/>
  <c r="F14" i="1"/>
  <c r="I14" i="1"/>
  <c r="F13" i="1"/>
  <c r="I13" i="1"/>
  <c r="F12" i="1"/>
  <c r="I12" i="1"/>
  <c r="I11" i="1"/>
  <c r="F9" i="1"/>
  <c r="I9" i="1"/>
  <c r="F8" i="1"/>
  <c r="I8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<sst xmlns="http://schemas.openxmlformats.org/spreadsheetml/2006/main" count="42" uniqueCount="42">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</sst>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2" fillId="0" borderId="15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3" fontId="5" fillId="0" borderId="0" xfId="17" applyFont="1" applyProtection="1">
      <protection locked="0"/>
    </xf>
    <xf numFmtId="43" fontId="5" fillId="0" borderId="0" xfId="0" applyNumberFormat="1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Porcentual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0" t="s">
        <v>41</v>
      </c>
      <c r="B1" s="27"/>
      <c r="C1" s="27"/>
      <c r="D1" s="27"/>
      <c r="E1" s="27"/>
      <c r="F1" s="27"/>
      <c r="G1" s="27"/>
      <c r="H1" s="27"/>
      <c r="I1" s="31"/>
    </row>
    <row r="2" spans="1:9" ht="15" customHeight="1" x14ac:dyDescent="0.2">
      <c r="A2" s="32" t="s">
        <v>30</v>
      </c>
      <c r="B2" s="33"/>
      <c r="C2" s="34"/>
      <c r="D2" s="27" t="s">
        <v>37</v>
      </c>
      <c r="E2" s="27"/>
      <c r="F2" s="27"/>
      <c r="G2" s="27"/>
      <c r="H2" s="27"/>
      <c r="I2" s="28" t="s">
        <v>35</v>
      </c>
    </row>
    <row r="3" spans="1:9" ht="24.95" customHeight="1" x14ac:dyDescent="0.2">
      <c r="A3" s="35"/>
      <c r="B3" s="36"/>
      <c r="C3" s="37"/>
      <c r="D3" s="23" t="s">
        <v>31</v>
      </c>
      <c r="E3" s="7" t="s">
        <v>40</v>
      </c>
      <c r="F3" s="7" t="s">
        <v>32</v>
      </c>
      <c r="G3" s="7" t="s">
        <v>33</v>
      </c>
      <c r="H3" s="24" t="s">
        <v>34</v>
      </c>
      <c r="I3" s="29"/>
    </row>
    <row r="4" spans="1:9" x14ac:dyDescent="0.2">
      <c r="A4" s="38"/>
      <c r="B4" s="39"/>
      <c r="C4" s="40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0" t="s">
        <v>29</v>
      </c>
      <c r="B6" s="8"/>
      <c r="D6" s="18"/>
      <c r="E6" s="18"/>
      <c r="F6" s="19"/>
      <c r="G6" s="19"/>
      <c r="H6" s="19"/>
      <c r="I6" s="19"/>
    </row>
    <row r="7" spans="1:9" x14ac:dyDescent="0.2">
      <c r="A7" s="13"/>
      <c r="B7" s="22" t="s">
        <v>0</v>
      </c>
      <c r="C7" s="21"/>
      <c r="D7" s="41">
        <f>D8+D9</f>
        <v>0</v>
      </c>
      <c r="E7" s="41">
        <f>E8+E9</f>
        <v>0</v>
      </c>
      <c r="F7" s="41">
        <f>D7+E7</f>
        <v>0</v>
      </c>
      <c r="G7" s="41">
        <f>G8+G9</f>
        <v>0</v>
      </c>
      <c r="H7" s="41">
        <f>H8+H9</f>
        <v>0</v>
      </c>
      <c r="I7" s="41">
        <f>F7-G7</f>
        <v>0</v>
      </c>
    </row>
    <row r="8" spans="1:9" x14ac:dyDescent="0.2">
      <c r="A8" s="13"/>
      <c r="B8" s="9"/>
      <c r="C8" s="3" t="s">
        <v>1</v>
      </c>
      <c r="D8" s="41">
        <v>0</v>
      </c>
      <c r="E8" s="41">
        <v>0</v>
      </c>
      <c r="F8" s="41">
        <f t="shared" ref="F8:F34" si="0">D8+E8</f>
        <v>0</v>
      </c>
      <c r="G8" s="41">
        <v>0</v>
      </c>
      <c r="H8" s="41">
        <v>0</v>
      </c>
      <c r="I8" s="41">
        <f t="shared" ref="I8:I35" si="1">F8-G8</f>
        <v>0</v>
      </c>
    </row>
    <row r="9" spans="1:9" x14ac:dyDescent="0.2">
      <c r="A9" s="13"/>
      <c r="B9" s="9"/>
      <c r="C9" s="3" t="s">
        <v>2</v>
      </c>
      <c r="D9" s="41">
        <v>0</v>
      </c>
      <c r="E9" s="41">
        <v>0</v>
      </c>
      <c r="F9" s="41">
        <f t="shared" si="0"/>
        <v>0</v>
      </c>
      <c r="G9" s="41">
        <v>0</v>
      </c>
      <c r="H9" s="41">
        <v>0</v>
      </c>
      <c r="I9" s="41">
        <f t="shared" si="1"/>
        <v>0</v>
      </c>
    </row>
    <row r="10" spans="1:9" x14ac:dyDescent="0.2">
      <c r="A10" s="13"/>
      <c r="B10" s="22" t="s">
        <v>3</v>
      </c>
      <c r="C10" s="21"/>
      <c r="D10" s="41">
        <f>SUM(D11:D18)</f>
        <v>2610601731.2699962</v>
      </c>
      <c r="E10" s="41">
        <f>SUM(E11:E18)</f>
        <v>245232480.27999952</v>
      </c>
      <c r="F10" s="41">
        <f t="shared" si="0"/>
        <v>2855834211.5499959</v>
      </c>
      <c r="G10" s="41">
        <f>SUM(G11:G18)</f>
        <v>499353232.79000109</v>
      </c>
      <c r="H10" s="41">
        <f>SUM(H11:H18)</f>
        <v>434311843.63999999</v>
      </c>
      <c r="I10" s="41">
        <f t="shared" si="1"/>
        <v>2356480978.759995</v>
      </c>
    </row>
    <row r="11" spans="1:9" x14ac:dyDescent="0.2">
      <c r="A11" s="13"/>
      <c r="B11" s="9"/>
      <c r="C11" s="3" t="s">
        <v>4</v>
      </c>
      <c r="D11" s="41">
        <v>2599339099.3699961</v>
      </c>
      <c r="E11" s="41">
        <v>245080663.76999953</v>
      </c>
      <c r="F11" s="41">
        <v>2844419763.1400032</v>
      </c>
      <c r="G11" s="41">
        <v>497554451.95000112</v>
      </c>
      <c r="H11" s="41">
        <v>432762997.14999998</v>
      </c>
      <c r="I11" s="41">
        <f>F11-G11</f>
        <v>2346865311.190002</v>
      </c>
    </row>
    <row r="12" spans="1:9" x14ac:dyDescent="0.2">
      <c r="A12" s="13"/>
      <c r="B12" s="9"/>
      <c r="C12" s="3" t="s">
        <v>5</v>
      </c>
      <c r="D12" s="41">
        <v>0</v>
      </c>
      <c r="E12" s="41">
        <v>0</v>
      </c>
      <c r="F12" s="41">
        <f t="shared" si="0"/>
        <v>0</v>
      </c>
      <c r="G12" s="41">
        <v>0</v>
      </c>
      <c r="H12" s="41">
        <v>0</v>
      </c>
      <c r="I12" s="41">
        <f t="shared" si="1"/>
        <v>0</v>
      </c>
    </row>
    <row r="13" spans="1:9" x14ac:dyDescent="0.2">
      <c r="A13" s="13"/>
      <c r="B13" s="9"/>
      <c r="C13" s="3" t="s">
        <v>6</v>
      </c>
      <c r="D13" s="41">
        <v>0</v>
      </c>
      <c r="E13" s="41">
        <v>0</v>
      </c>
      <c r="F13" s="41">
        <f t="shared" si="0"/>
        <v>0</v>
      </c>
      <c r="G13" s="41">
        <v>0</v>
      </c>
      <c r="H13" s="41">
        <v>0</v>
      </c>
      <c r="I13" s="41">
        <f t="shared" si="1"/>
        <v>0</v>
      </c>
    </row>
    <row r="14" spans="1:9" x14ac:dyDescent="0.2">
      <c r="A14" s="13"/>
      <c r="B14" s="9"/>
      <c r="C14" s="3" t="s">
        <v>7</v>
      </c>
      <c r="D14" s="41">
        <v>0</v>
      </c>
      <c r="E14" s="41">
        <v>0</v>
      </c>
      <c r="F14" s="41">
        <f t="shared" si="0"/>
        <v>0</v>
      </c>
      <c r="G14" s="41">
        <v>0</v>
      </c>
      <c r="H14" s="41">
        <v>0</v>
      </c>
      <c r="I14" s="41">
        <f t="shared" si="1"/>
        <v>0</v>
      </c>
    </row>
    <row r="15" spans="1:9" x14ac:dyDescent="0.2">
      <c r="A15" s="13"/>
      <c r="B15" s="9"/>
      <c r="C15" s="3" t="s">
        <v>8</v>
      </c>
      <c r="D15" s="41">
        <v>0</v>
      </c>
      <c r="E15" s="41">
        <v>0</v>
      </c>
      <c r="F15" s="41">
        <f t="shared" si="0"/>
        <v>0</v>
      </c>
      <c r="G15" s="41">
        <v>0</v>
      </c>
      <c r="H15" s="41">
        <v>0</v>
      </c>
      <c r="I15" s="41">
        <f t="shared" si="1"/>
        <v>0</v>
      </c>
    </row>
    <row r="16" spans="1:9" x14ac:dyDescent="0.2">
      <c r="A16" s="13"/>
      <c r="B16" s="9"/>
      <c r="C16" s="3" t="s">
        <v>9</v>
      </c>
      <c r="D16" s="41">
        <v>0</v>
      </c>
      <c r="E16" s="41">
        <v>0</v>
      </c>
      <c r="F16" s="41">
        <f t="shared" si="0"/>
        <v>0</v>
      </c>
      <c r="G16" s="41">
        <v>0</v>
      </c>
      <c r="H16" s="41">
        <v>0</v>
      </c>
      <c r="I16" s="41">
        <f t="shared" si="1"/>
        <v>0</v>
      </c>
    </row>
    <row r="17" spans="1:9" x14ac:dyDescent="0.2">
      <c r="A17" s="13"/>
      <c r="B17" s="9"/>
      <c r="C17" s="3" t="s">
        <v>10</v>
      </c>
      <c r="D17" s="41">
        <v>11262631.900000002</v>
      </c>
      <c r="E17" s="41">
        <v>151816.50999999995</v>
      </c>
      <c r="F17" s="41">
        <v>11414448.410000002</v>
      </c>
      <c r="G17" s="41">
        <v>1798780.8399999994</v>
      </c>
      <c r="H17" s="41">
        <v>1548846.4899999998</v>
      </c>
      <c r="I17" s="41">
        <f t="shared" si="1"/>
        <v>9615667.5700000022</v>
      </c>
    </row>
    <row r="18" spans="1:9" x14ac:dyDescent="0.2">
      <c r="A18" s="13"/>
      <c r="B18" s="9"/>
      <c r="C18" s="3" t="s">
        <v>11</v>
      </c>
      <c r="D18" s="41">
        <v>0</v>
      </c>
      <c r="E18" s="41">
        <v>0</v>
      </c>
      <c r="F18" s="41">
        <f t="shared" si="0"/>
        <v>0</v>
      </c>
      <c r="G18" s="41">
        <v>0</v>
      </c>
      <c r="H18" s="41">
        <v>0</v>
      </c>
      <c r="I18" s="41">
        <f t="shared" si="1"/>
        <v>0</v>
      </c>
    </row>
    <row r="19" spans="1:9" x14ac:dyDescent="0.2">
      <c r="A19" s="13"/>
      <c r="B19" s="22" t="s">
        <v>12</v>
      </c>
      <c r="C19" s="21"/>
      <c r="D19" s="41">
        <f>SUM(D20:D22)</f>
        <v>1396514278.7199984</v>
      </c>
      <c r="E19" s="41">
        <f>SUM(E20:E22)</f>
        <v>-37645572.319999814</v>
      </c>
      <c r="F19" s="41">
        <f t="shared" si="0"/>
        <v>1358868706.3999987</v>
      </c>
      <c r="G19" s="41">
        <f t="shared" ref="G19:H19" si="2">SUM(G20:G22)</f>
        <v>236230534.88999987</v>
      </c>
      <c r="H19" s="41">
        <f t="shared" si="2"/>
        <v>216267259.58000016</v>
      </c>
      <c r="I19" s="41">
        <f t="shared" si="1"/>
        <v>1122638171.5099988</v>
      </c>
    </row>
    <row r="20" spans="1:9" x14ac:dyDescent="0.2">
      <c r="A20" s="13"/>
      <c r="B20" s="9"/>
      <c r="C20" s="3" t="s">
        <v>13</v>
      </c>
      <c r="D20" s="41">
        <v>1353036332.4999983</v>
      </c>
      <c r="E20" s="41">
        <v>-37408805.629999816</v>
      </c>
      <c r="F20" s="41">
        <v>1315627526.8700016</v>
      </c>
      <c r="G20" s="41">
        <v>226985048.74999985</v>
      </c>
      <c r="H20" s="41">
        <v>208229086.80000016</v>
      </c>
      <c r="I20" s="41">
        <f t="shared" si="1"/>
        <v>1088642478.1200018</v>
      </c>
    </row>
    <row r="21" spans="1:9" x14ac:dyDescent="0.2">
      <c r="A21" s="13"/>
      <c r="B21" s="9"/>
      <c r="C21" s="3" t="s">
        <v>14</v>
      </c>
      <c r="D21" s="41">
        <v>43477946.220000006</v>
      </c>
      <c r="E21" s="41">
        <v>-236766.69000000024</v>
      </c>
      <c r="F21" s="41">
        <v>43241179.529999979</v>
      </c>
      <c r="G21" s="41">
        <v>9245486.1400000006</v>
      </c>
      <c r="H21" s="41">
        <v>8038172.7800000012</v>
      </c>
      <c r="I21" s="41">
        <f t="shared" si="1"/>
        <v>33995693.389999978</v>
      </c>
    </row>
    <row r="22" spans="1:9" x14ac:dyDescent="0.2">
      <c r="A22" s="13"/>
      <c r="B22" s="9"/>
      <c r="C22" s="3" t="s">
        <v>15</v>
      </c>
      <c r="D22" s="41">
        <v>0</v>
      </c>
      <c r="E22" s="41">
        <v>0</v>
      </c>
      <c r="F22" s="41">
        <f t="shared" si="0"/>
        <v>0</v>
      </c>
      <c r="G22" s="41">
        <v>0</v>
      </c>
      <c r="H22" s="41">
        <v>0</v>
      </c>
      <c r="I22" s="41">
        <f t="shared" si="1"/>
        <v>0</v>
      </c>
    </row>
    <row r="23" spans="1:9" x14ac:dyDescent="0.2">
      <c r="A23" s="13"/>
      <c r="B23" s="22" t="s">
        <v>16</v>
      </c>
      <c r="C23" s="21"/>
      <c r="D23" s="41">
        <f>SUM(D24:D25)</f>
        <v>0</v>
      </c>
      <c r="E23" s="41">
        <f>SUM(E24:E25)</f>
        <v>0</v>
      </c>
      <c r="F23" s="41">
        <f t="shared" si="0"/>
        <v>0</v>
      </c>
      <c r="G23" s="41">
        <f t="shared" ref="G23:H23" si="3">SUM(G24:G25)</f>
        <v>0</v>
      </c>
      <c r="H23" s="41">
        <f t="shared" si="3"/>
        <v>0</v>
      </c>
      <c r="I23" s="41">
        <f t="shared" si="1"/>
        <v>0</v>
      </c>
    </row>
    <row r="24" spans="1:9" x14ac:dyDescent="0.2">
      <c r="A24" s="13"/>
      <c r="B24" s="9"/>
      <c r="C24" s="3" t="s">
        <v>17</v>
      </c>
      <c r="D24" s="41">
        <v>0</v>
      </c>
      <c r="E24" s="41">
        <v>0</v>
      </c>
      <c r="F24" s="41">
        <f t="shared" si="0"/>
        <v>0</v>
      </c>
      <c r="G24" s="41">
        <v>0</v>
      </c>
      <c r="H24" s="41">
        <v>0</v>
      </c>
      <c r="I24" s="41">
        <f t="shared" si="1"/>
        <v>0</v>
      </c>
    </row>
    <row r="25" spans="1:9" x14ac:dyDescent="0.2">
      <c r="A25" s="13"/>
      <c r="B25" s="9"/>
      <c r="C25" s="3" t="s">
        <v>18</v>
      </c>
      <c r="D25" s="41">
        <v>0</v>
      </c>
      <c r="E25" s="41">
        <v>0</v>
      </c>
      <c r="F25" s="41">
        <f t="shared" si="0"/>
        <v>0</v>
      </c>
      <c r="G25" s="41">
        <v>0</v>
      </c>
      <c r="H25" s="41">
        <v>0</v>
      </c>
      <c r="I25" s="41">
        <f t="shared" si="1"/>
        <v>0</v>
      </c>
    </row>
    <row r="26" spans="1:9" x14ac:dyDescent="0.2">
      <c r="A26" s="13"/>
      <c r="B26" s="22" t="s">
        <v>19</v>
      </c>
      <c r="C26" s="21"/>
      <c r="D26" s="41">
        <f>SUM(D27:D30)</f>
        <v>0</v>
      </c>
      <c r="E26" s="41">
        <f>SUM(E27:E30)</f>
        <v>0</v>
      </c>
      <c r="F26" s="41">
        <f t="shared" si="0"/>
        <v>0</v>
      </c>
      <c r="G26" s="41">
        <f t="shared" ref="G26" si="4">SUM(G27:G30)</f>
        <v>0</v>
      </c>
      <c r="H26" s="41">
        <f>SUM(H27:H30)</f>
        <v>0</v>
      </c>
      <c r="I26" s="41">
        <f t="shared" si="1"/>
        <v>0</v>
      </c>
    </row>
    <row r="27" spans="1:9" x14ac:dyDescent="0.2">
      <c r="A27" s="13"/>
      <c r="B27" s="9"/>
      <c r="C27" s="3" t="s">
        <v>20</v>
      </c>
      <c r="D27" s="41">
        <v>0</v>
      </c>
      <c r="E27" s="41">
        <v>0</v>
      </c>
      <c r="F27" s="41">
        <f t="shared" si="0"/>
        <v>0</v>
      </c>
      <c r="G27" s="41">
        <v>0</v>
      </c>
      <c r="H27" s="41">
        <v>0</v>
      </c>
      <c r="I27" s="41">
        <f t="shared" si="1"/>
        <v>0</v>
      </c>
    </row>
    <row r="28" spans="1:9" x14ac:dyDescent="0.2">
      <c r="A28" s="13"/>
      <c r="B28" s="9"/>
      <c r="C28" s="3" t="s">
        <v>21</v>
      </c>
      <c r="D28" s="41">
        <v>0</v>
      </c>
      <c r="E28" s="41">
        <v>0</v>
      </c>
      <c r="F28" s="41">
        <f t="shared" si="0"/>
        <v>0</v>
      </c>
      <c r="G28" s="41">
        <v>0</v>
      </c>
      <c r="H28" s="41">
        <v>0</v>
      </c>
      <c r="I28" s="41">
        <f t="shared" si="1"/>
        <v>0</v>
      </c>
    </row>
    <row r="29" spans="1:9" x14ac:dyDescent="0.2">
      <c r="A29" s="13"/>
      <c r="B29" s="9"/>
      <c r="C29" s="3" t="s">
        <v>22</v>
      </c>
      <c r="D29" s="41">
        <v>0</v>
      </c>
      <c r="E29" s="41">
        <v>0</v>
      </c>
      <c r="F29" s="41">
        <f t="shared" si="0"/>
        <v>0</v>
      </c>
      <c r="G29" s="41">
        <v>0</v>
      </c>
      <c r="H29" s="41">
        <v>0</v>
      </c>
      <c r="I29" s="41">
        <f t="shared" si="1"/>
        <v>0</v>
      </c>
    </row>
    <row r="30" spans="1:9" x14ac:dyDescent="0.2">
      <c r="A30" s="13"/>
      <c r="B30" s="9"/>
      <c r="C30" s="3" t="s">
        <v>23</v>
      </c>
      <c r="D30" s="41">
        <v>0</v>
      </c>
      <c r="E30" s="41">
        <v>0</v>
      </c>
      <c r="F30" s="41">
        <f t="shared" si="0"/>
        <v>0</v>
      </c>
      <c r="G30" s="41">
        <v>0</v>
      </c>
      <c r="H30" s="41">
        <v>0</v>
      </c>
      <c r="I30" s="41">
        <f t="shared" si="1"/>
        <v>0</v>
      </c>
    </row>
    <row r="31" spans="1:9" x14ac:dyDescent="0.2">
      <c r="A31" s="13"/>
      <c r="B31" s="22" t="s">
        <v>24</v>
      </c>
      <c r="C31" s="21"/>
      <c r="D31" s="41">
        <f>D32</f>
        <v>0</v>
      </c>
      <c r="E31" s="41">
        <f>E32</f>
        <v>0</v>
      </c>
      <c r="F31" s="41">
        <f t="shared" si="0"/>
        <v>0</v>
      </c>
      <c r="G31" s="41">
        <f t="shared" ref="G31:H31" si="5">G32</f>
        <v>0</v>
      </c>
      <c r="H31" s="41">
        <f t="shared" si="5"/>
        <v>0</v>
      </c>
      <c r="I31" s="41">
        <f t="shared" si="1"/>
        <v>0</v>
      </c>
    </row>
    <row r="32" spans="1:9" x14ac:dyDescent="0.2">
      <c r="A32" s="13"/>
      <c r="B32" s="9"/>
      <c r="C32" s="3" t="s">
        <v>25</v>
      </c>
      <c r="D32" s="41">
        <v>0</v>
      </c>
      <c r="E32" s="41">
        <v>0</v>
      </c>
      <c r="F32" s="41">
        <f t="shared" si="0"/>
        <v>0</v>
      </c>
      <c r="G32" s="41">
        <v>0</v>
      </c>
      <c r="H32" s="41">
        <v>0</v>
      </c>
      <c r="I32" s="41">
        <f t="shared" si="1"/>
        <v>0</v>
      </c>
    </row>
    <row r="33" spans="1:9" x14ac:dyDescent="0.2">
      <c r="A33" s="13" t="s">
        <v>26</v>
      </c>
      <c r="B33" s="9"/>
      <c r="C33" s="3"/>
      <c r="D33" s="41">
        <v>0</v>
      </c>
      <c r="E33" s="41">
        <v>0</v>
      </c>
      <c r="F33" s="41">
        <f t="shared" si="0"/>
        <v>0</v>
      </c>
      <c r="G33" s="41">
        <v>0</v>
      </c>
      <c r="H33" s="41">
        <v>0</v>
      </c>
      <c r="I33" s="41">
        <f t="shared" si="1"/>
        <v>0</v>
      </c>
    </row>
    <row r="34" spans="1:9" x14ac:dyDescent="0.2">
      <c r="A34" s="13" t="s">
        <v>27</v>
      </c>
      <c r="B34" s="9"/>
      <c r="C34" s="3"/>
      <c r="D34" s="41">
        <v>0</v>
      </c>
      <c r="E34" s="41">
        <v>0</v>
      </c>
      <c r="F34" s="41">
        <f t="shared" si="0"/>
        <v>0</v>
      </c>
      <c r="G34" s="41">
        <v>0</v>
      </c>
      <c r="H34" s="41">
        <v>0</v>
      </c>
      <c r="I34" s="41">
        <f t="shared" si="1"/>
        <v>0</v>
      </c>
    </row>
    <row r="35" spans="1:9" x14ac:dyDescent="0.2">
      <c r="A35" s="13" t="s">
        <v>28</v>
      </c>
      <c r="B35" s="9"/>
      <c r="C35" s="3"/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f t="shared" si="1"/>
        <v>0</v>
      </c>
    </row>
    <row r="36" spans="1:9" x14ac:dyDescent="0.2">
      <c r="A36" s="14"/>
      <c r="B36" s="10"/>
      <c r="C36" s="4"/>
      <c r="D36" s="42"/>
      <c r="E36" s="42"/>
      <c r="F36" s="42"/>
      <c r="G36" s="42"/>
      <c r="H36" s="42"/>
      <c r="I36" s="42"/>
    </row>
    <row r="37" spans="1:9" x14ac:dyDescent="0.2">
      <c r="A37" s="15"/>
      <c r="B37" s="11" t="s">
        <v>36</v>
      </c>
      <c r="C37" s="5"/>
      <c r="D37" s="43">
        <f>D7+D10+D19+D23+D26+D31+D33+D34+D35</f>
        <v>4007116009.9899945</v>
      </c>
      <c r="E37" s="43">
        <f t="shared" ref="E37:I37" si="6">E7+E10+E19+E23+E26+E31+E33+E34+E35</f>
        <v>207586907.95999971</v>
      </c>
      <c r="F37" s="43">
        <f>F7+F10+F19+F23+F26+F31+F33+F34+F35</f>
        <v>4214702917.9499946</v>
      </c>
      <c r="G37" s="43">
        <f t="shared" si="6"/>
        <v>735583767.68000102</v>
      </c>
      <c r="H37" s="43">
        <f t="shared" si="6"/>
        <v>650579103.22000015</v>
      </c>
      <c r="I37" s="43">
        <f t="shared" si="6"/>
        <v>3479119150.2699938</v>
      </c>
    </row>
    <row r="39" spans="1:9" x14ac:dyDescent="0.2">
      <c r="D39" s="25"/>
      <c r="E39" s="25"/>
      <c r="F39" s="25"/>
      <c r="G39" s="25"/>
      <c r="H39" s="25"/>
      <c r="I39" s="25"/>
    </row>
    <row r="40" spans="1:9" x14ac:dyDescent="0.2">
      <c r="D40" s="25"/>
      <c r="E40" s="25"/>
      <c r="F40" s="25"/>
      <c r="G40" s="25"/>
      <c r="H40" s="25"/>
      <c r="I40" s="25"/>
    </row>
    <row r="41" spans="1:9" x14ac:dyDescent="0.2">
      <c r="D41" s="26"/>
      <c r="E41" s="26"/>
      <c r="F41" s="26"/>
      <c r="G41" s="26"/>
      <c r="H41" s="26"/>
      <c r="I41" s="26"/>
    </row>
  </sheetData>
  <sheetProtection formatCells="0" formatColumns="0" formatRows="0" autoFilter="0"/>
  <protectedRanges>
    <protectedRange sqref="B38:I65523" name="Rango1"/>
    <protectedRange sqref="C31 B11:C18 C10 B20:C22 C19 B24:C25 C23 B27:C30 C26 B36:C36 B32:C35 B9:C9 F6:I6 B8:C8 C7" name="Rango1_3"/>
    <protectedRange sqref="D4:I5 D6:E6" name="Rango1_2_2"/>
    <protectedRange sqref="B37:C37" name="Rango1_1_2"/>
    <protectedRange sqref="D7:I36" name="Rango1_3_2"/>
    <protectedRange sqref="D37:I37" name="Rango1_1_2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2017-03-30T22:19:49Z</cp:lastPrinted>
  <dcterms:created xsi:type="dcterms:W3CDTF">2012-12-11T21:13:37Z</dcterms:created>
  <dcterms:modified xsi:type="dcterms:W3CDTF">2020-04-28T06:38:16Z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