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1er. Trimestre 2021\"/>
    </mc:Choice>
  </mc:AlternateContent>
  <xr:revisionPtr revIDLastSave="0" documentId="13_ncr:1_{6896FCF4-C914-417F-BB2E-0018F88C933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C39" i="1" s="1"/>
  <c r="B35" i="1"/>
  <c r="D27" i="1"/>
  <c r="C27" i="1"/>
  <c r="B27" i="1"/>
  <c r="B39" i="1" l="1"/>
  <c r="D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<sst xmlns="http://schemas.openxmlformats.org/spreadsheetml/2006/main" count="44" uniqueCount="36">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</sst>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16" zoomScaleNormal="100" workbookViewId="0">
      <selection activeCell="B41" sqref="B41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3905231296.9300003</v>
      </c>
      <c r="C3" s="19">
        <f t="shared" ref="C3:D3" si="0">SUM(C4:C13)</f>
        <v>1316264682.2300005</v>
      </c>
      <c r="D3" s="2">
        <f t="shared" si="0"/>
        <v>1316264682.2300005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48003560.830000006</v>
      </c>
      <c r="C5" s="20">
        <v>12278250.189999999</v>
      </c>
      <c r="D5" s="3">
        <v>12278250.189999999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17500000</v>
      </c>
      <c r="C8" s="20">
        <v>2058929.1700000006</v>
      </c>
      <c r="D8" s="3">
        <v>2058929.1700000006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411064891.52999997</v>
      </c>
      <c r="C10" s="20">
        <v>139621480.45999998</v>
      </c>
      <c r="D10" s="3">
        <v>139621480.45999998</v>
      </c>
    </row>
    <row r="11" spans="1:4" x14ac:dyDescent="0.2">
      <c r="A11" s="14" t="s">
        <v>8</v>
      </c>
      <c r="B11" s="20">
        <v>33800000</v>
      </c>
      <c r="C11" s="20">
        <v>11870646.439999999</v>
      </c>
      <c r="D11" s="3">
        <v>11870646.439999999</v>
      </c>
    </row>
    <row r="12" spans="1:4" x14ac:dyDescent="0.2">
      <c r="A12" s="14" t="s">
        <v>9</v>
      </c>
      <c r="B12" s="20">
        <v>3094434856</v>
      </c>
      <c r="C12" s="20">
        <v>653376820.02999997</v>
      </c>
      <c r="D12" s="3">
        <v>653376820.02999997</v>
      </c>
    </row>
    <row r="13" spans="1:4" x14ac:dyDescent="0.2">
      <c r="A13" s="14" t="s">
        <v>10</v>
      </c>
      <c r="B13" s="20">
        <v>300427988.56999999</v>
      </c>
      <c r="C13" s="20">
        <v>497058555.94000065</v>
      </c>
      <c r="D13" s="3">
        <v>497058555.94000065</v>
      </c>
    </row>
    <row r="14" spans="1:4" x14ac:dyDescent="0.2">
      <c r="A14" s="7" t="s">
        <v>11</v>
      </c>
      <c r="B14" s="21">
        <f>SUM(B15:B23)</f>
        <v>3905231296.9299903</v>
      </c>
      <c r="C14" s="21">
        <f t="shared" ref="C14:D14" si="1">SUM(C15:C23)</f>
        <v>753421585.38000429</v>
      </c>
      <c r="D14" s="4">
        <f t="shared" si="1"/>
        <v>734879079.43000329</v>
      </c>
    </row>
    <row r="15" spans="1:4" x14ac:dyDescent="0.2">
      <c r="A15" s="14" t="s">
        <v>12</v>
      </c>
      <c r="B15" s="20">
        <v>2893773331.7999907</v>
      </c>
      <c r="C15" s="20">
        <v>666505863.21000433</v>
      </c>
      <c r="D15" s="3">
        <v>657612833.72000325</v>
      </c>
    </row>
    <row r="16" spans="1:4" x14ac:dyDescent="0.2">
      <c r="A16" s="14" t="s">
        <v>13</v>
      </c>
      <c r="B16" s="20">
        <v>114295938.96999991</v>
      </c>
      <c r="C16" s="20">
        <v>8275940.6499999985</v>
      </c>
      <c r="D16" s="3">
        <v>7693556.2399999993</v>
      </c>
    </row>
    <row r="17" spans="1:4" x14ac:dyDescent="0.2">
      <c r="A17" s="14" t="s">
        <v>14</v>
      </c>
      <c r="B17" s="20">
        <v>382504862.7299999</v>
      </c>
      <c r="C17" s="20">
        <v>32570234.269999988</v>
      </c>
      <c r="D17" s="3">
        <v>26132075.869999986</v>
      </c>
    </row>
    <row r="18" spans="1:4" x14ac:dyDescent="0.2">
      <c r="A18" s="14" t="s">
        <v>9</v>
      </c>
      <c r="B18" s="20">
        <v>94526878.640000015</v>
      </c>
      <c r="C18" s="20">
        <v>18660383.500000004</v>
      </c>
      <c r="D18" s="3">
        <v>17505358.5</v>
      </c>
    </row>
    <row r="19" spans="1:4" x14ac:dyDescent="0.2">
      <c r="A19" s="14" t="s">
        <v>15</v>
      </c>
      <c r="B19" s="20">
        <v>249391883.86000001</v>
      </c>
      <c r="C19" s="20">
        <v>12651301.279999996</v>
      </c>
      <c r="D19" s="3">
        <v>12377392.629999995</v>
      </c>
    </row>
    <row r="20" spans="1:4" x14ac:dyDescent="0.2">
      <c r="A20" s="14" t="s">
        <v>16</v>
      </c>
      <c r="B20" s="20">
        <v>170738400.93000001</v>
      </c>
      <c r="C20" s="20">
        <v>14757862.469999997</v>
      </c>
      <c r="D20" s="3">
        <v>13557862.469999997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1.0013580322265625E-5</v>
      </c>
      <c r="C24" s="22">
        <f>C3-C14</f>
        <v>562843096.84999621</v>
      </c>
      <c r="D24" s="5">
        <f>D3-D14</f>
        <v>581385602.79999721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1906469314.9299998</v>
      </c>
      <c r="C27" s="19">
        <f>SUM(C28:C34)</f>
        <v>883614284.1200006</v>
      </c>
      <c r="D27" s="2">
        <f>SUM(D28:D34)</f>
        <v>883614284.1200006</v>
      </c>
    </row>
    <row r="28" spans="1:4" x14ac:dyDescent="0.2">
      <c r="A28" s="11" t="s">
        <v>26</v>
      </c>
      <c r="B28" s="23">
        <v>1606041326.3599999</v>
      </c>
      <c r="C28" s="23">
        <v>386555728.18000001</v>
      </c>
      <c r="D28" s="16">
        <v>386555728.18000001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300427988.56999999</v>
      </c>
      <c r="C34" s="23">
        <v>497058555.94000065</v>
      </c>
      <c r="D34" s="16">
        <v>497058555.94000065</v>
      </c>
    </row>
    <row r="35" spans="1:4" x14ac:dyDescent="0.2">
      <c r="A35" s="12" t="s">
        <v>33</v>
      </c>
      <c r="B35" s="24">
        <f>SUM(B36:B38)</f>
        <v>1998761981.9999998</v>
      </c>
      <c r="C35" s="24">
        <f>SUM(C36:C38)</f>
        <v>432650398.10999995</v>
      </c>
      <c r="D35" s="17">
        <f>SUM(D36:D38)</f>
        <v>432650398.10999995</v>
      </c>
    </row>
    <row r="36" spans="1:4" x14ac:dyDescent="0.2">
      <c r="A36" s="11" t="s">
        <v>30</v>
      </c>
      <c r="B36" s="23">
        <v>1998761981.9999998</v>
      </c>
      <c r="C36" s="23">
        <v>432650398.10999995</v>
      </c>
      <c r="D36" s="16">
        <v>432650398.10999995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3905231296.9299994</v>
      </c>
      <c r="C39" s="25">
        <f t="shared" ref="C39:D39" si="2">C27+C35</f>
        <v>1316264682.2300005</v>
      </c>
      <c r="D39" s="18">
        <f t="shared" si="2"/>
        <v>1316264682.2300005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2021-04-29T00:00:16Z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