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EG 1T2023\"/>
    </mc:Choice>
  </mc:AlternateContent>
  <xr:revisionPtr revIDLastSave="0" documentId="13_ncr:1_{21E4F1ED-6EFD-41C6-881C-18EF14A67DC1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B39" i="1" s="1"/>
  <c r="C39" i="1" l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<sst xmlns="http://schemas.openxmlformats.org/spreadsheetml/2006/main" count="44" uniqueCount="36">
  <si>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</si>
  <si>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</si>
  <si>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</si>
  <si>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</si>
  <si>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</si>
  <si>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</si>
  <si>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</si>
  <si>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</si>
  <si>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</si>
  <si>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</si>
  <si>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</si>
  <si>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</si>
  <si>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</si>
  <si>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</si>
  <si>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</si>
  <si>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</si>
  <si>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</si>
  <si>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</si>
  <si>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</si>
  <si>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</si>
  <si>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</si>
  <si>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</si>
  <si>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</si>
  <si>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</si>
  <si>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</si>
  <si>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</si>
  <si>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</si>
  <si>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</si>
  <si>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</si>
  <si>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</si>
  <si>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</si>
  <si>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</si>
  <si>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</si>
  <si>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1 de Enero al 31 deMarzo 2023</t>
  </si>
  <si>
    <t>Estimado / Aprobado</t>
  </si>
  <si>
    <t>Recaudado /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</si>
</sst>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33</v>
      </c>
      <c r="B1" s="29"/>
      <c r="C1" s="29"/>
      <c r="D1" s="30"/>
    </row>
    <row r="2" spans="1:4" x14ac:dyDescent="0.2">
      <c r="A2" s="9" t="s">
        <v>20</v>
      </c>
      <c r="B2" s="8" t="s">
        <v>34</v>
      </c>
      <c r="C2" s="8" t="s">
        <v>21</v>
      </c>
      <c r="D2" s="8" t="s">
        <v>35</v>
      </c>
    </row>
    <row r="3" spans="1:4" x14ac:dyDescent="0.2">
      <c r="A3" s="6" t="s">
        <v>0</v>
      </c>
      <c r="B3" s="19">
        <f>SUM(B4:B13)</f>
        <v>4017403856.924417</v>
      </c>
      <c r="C3" s="19">
        <f t="shared" ref="C3:D3" si="0">SUM(C4:C13)</f>
        <v>1342013167.9200001</v>
      </c>
      <c r="D3" s="2">
        <f t="shared" si="0"/>
        <v>1342013167.9200001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52822316.494416997</v>
      </c>
      <c r="C5" s="20">
        <v>13287585.449999999</v>
      </c>
      <c r="D5" s="3">
        <v>13287585.449999999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11078000</v>
      </c>
      <c r="C8" s="20">
        <v>3109240.3599999994</v>
      </c>
      <c r="D8" s="3">
        <v>3109240.3599999994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385049745.75999999</v>
      </c>
      <c r="C10" s="20">
        <v>164708081.52000004</v>
      </c>
      <c r="D10" s="3">
        <v>164708081.52000004</v>
      </c>
    </row>
    <row r="11" spans="1:4" x14ac:dyDescent="0.2">
      <c r="A11" s="14" t="s">
        <v>8</v>
      </c>
      <c r="B11" s="20">
        <v>39315600</v>
      </c>
      <c r="C11" s="20">
        <v>577231.84</v>
      </c>
      <c r="D11" s="3">
        <v>577231.84</v>
      </c>
    </row>
    <row r="12" spans="1:4" x14ac:dyDescent="0.2">
      <c r="A12" s="14" t="s">
        <v>9</v>
      </c>
      <c r="B12" s="20">
        <v>3396404115</v>
      </c>
      <c r="C12" s="20">
        <v>808910533.82000005</v>
      </c>
      <c r="D12" s="3">
        <v>808910533.82000005</v>
      </c>
    </row>
    <row r="13" spans="1:4" x14ac:dyDescent="0.2">
      <c r="A13" s="14" t="s">
        <v>10</v>
      </c>
      <c r="B13" s="20">
        <v>132734079.67</v>
      </c>
      <c r="C13" s="20">
        <v>351420494.92999995</v>
      </c>
      <c r="D13" s="3">
        <v>351420494.92999995</v>
      </c>
    </row>
    <row r="14" spans="1:4" x14ac:dyDescent="0.2">
      <c r="A14" s="7" t="s">
        <v>11</v>
      </c>
      <c r="B14" s="21">
        <f>SUM(B15:B23)</f>
        <v>4017403856.9999995</v>
      </c>
      <c r="C14" s="21">
        <f t="shared" ref="C14:D14" si="1">SUM(C15:C23)</f>
        <v>859226902.17999983</v>
      </c>
      <c r="D14" s="4">
        <f t="shared" si="1"/>
        <v>841125270.46999991</v>
      </c>
    </row>
    <row r="15" spans="1:4" x14ac:dyDescent="0.2">
      <c r="A15" s="14" t="s">
        <v>12</v>
      </c>
      <c r="B15" s="20">
        <v>3250662014.3099999</v>
      </c>
      <c r="C15" s="20">
        <v>734010338.13999999</v>
      </c>
      <c r="D15" s="3">
        <v>730875053.03999996</v>
      </c>
    </row>
    <row r="16" spans="1:4" x14ac:dyDescent="0.2">
      <c r="A16" s="14" t="s">
        <v>13</v>
      </c>
      <c r="B16" s="20">
        <v>118720562.20999987</v>
      </c>
      <c r="C16" s="20">
        <v>20414263.720000017</v>
      </c>
      <c r="D16" s="3">
        <v>17153052.670000009</v>
      </c>
    </row>
    <row r="17" spans="1:4" x14ac:dyDescent="0.2">
      <c r="A17" s="14" t="s">
        <v>14</v>
      </c>
      <c r="B17" s="20">
        <v>352791477.6299997</v>
      </c>
      <c r="C17" s="20">
        <v>54842868.919999957</v>
      </c>
      <c r="D17" s="3">
        <v>45288309.739999965</v>
      </c>
    </row>
    <row r="18" spans="1:4" x14ac:dyDescent="0.2">
      <c r="A18" s="14" t="s">
        <v>9</v>
      </c>
      <c r="B18" s="20">
        <v>84863172.190000013</v>
      </c>
      <c r="C18" s="20">
        <v>20206503.309999999</v>
      </c>
      <c r="D18" s="3">
        <v>18616091.139999997</v>
      </c>
    </row>
    <row r="19" spans="1:4" x14ac:dyDescent="0.2">
      <c r="A19" s="14" t="s">
        <v>15</v>
      </c>
      <c r="B19" s="20">
        <v>170834379.34999999</v>
      </c>
      <c r="C19" s="20">
        <v>3623633.9299999997</v>
      </c>
      <c r="D19" s="3">
        <v>3563165.0099999993</v>
      </c>
    </row>
    <row r="20" spans="1:4" x14ac:dyDescent="0.2">
      <c r="A20" s="14" t="s">
        <v>16</v>
      </c>
      <c r="B20" s="20">
        <v>39532251.310000002</v>
      </c>
      <c r="C20" s="20">
        <v>26129294.160000004</v>
      </c>
      <c r="D20" s="3">
        <v>25629598.870000005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22</v>
      </c>
      <c r="B24" s="22">
        <f>B3-B14</f>
        <v>-7.5582504272460938E-2</v>
      </c>
      <c r="C24" s="22">
        <f>C3-C14</f>
        <v>482786265.74000025</v>
      </c>
      <c r="D24" s="5">
        <f>D3-D14</f>
        <v>500887897.45000017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20</v>
      </c>
      <c r="B26" s="8" t="s">
        <v>34</v>
      </c>
      <c r="C26" s="8" t="s">
        <v>21</v>
      </c>
      <c r="D26" s="8" t="s">
        <v>35</v>
      </c>
    </row>
    <row r="27" spans="1:4" x14ac:dyDescent="0.2">
      <c r="A27" s="10" t="s">
        <v>23</v>
      </c>
      <c r="B27" s="19">
        <f>SUM(B28:B34)</f>
        <v>1794423067.924417</v>
      </c>
      <c r="C27" s="19">
        <f>SUM(C28:C34)</f>
        <v>803206580.92999995</v>
      </c>
      <c r="D27" s="2">
        <f>SUM(D28:D34)</f>
        <v>803206580.92999995</v>
      </c>
    </row>
    <row r="28" spans="1:4" x14ac:dyDescent="0.2">
      <c r="A28" s="11" t="s">
        <v>24</v>
      </c>
      <c r="B28" s="23">
        <v>1661688988.2544169</v>
      </c>
      <c r="C28" s="23">
        <v>451786086</v>
      </c>
      <c r="D28" s="16">
        <v>451786086</v>
      </c>
    </row>
    <row r="29" spans="1:4" x14ac:dyDescent="0.2">
      <c r="A29" s="11" t="s">
        <v>25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26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27</v>
      </c>
      <c r="B31" s="23">
        <v>0</v>
      </c>
      <c r="C31" s="23">
        <v>0</v>
      </c>
      <c r="D31" s="16">
        <v>0</v>
      </c>
    </row>
    <row r="32" spans="1:4" x14ac:dyDescent="0.2">
      <c r="A32" s="11" t="s">
        <v>28</v>
      </c>
      <c r="B32" s="23">
        <v>0</v>
      </c>
      <c r="C32" s="23">
        <v>0</v>
      </c>
      <c r="D32" s="16">
        <v>0</v>
      </c>
    </row>
    <row r="33" spans="1:4" x14ac:dyDescent="0.2">
      <c r="A33" s="11" t="s">
        <v>29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30</v>
      </c>
      <c r="B34" s="23">
        <v>132734079.67</v>
      </c>
      <c r="C34" s="23">
        <v>351420494.92999995</v>
      </c>
      <c r="D34" s="16">
        <v>351420494.92999995</v>
      </c>
    </row>
    <row r="35" spans="1:4" x14ac:dyDescent="0.2">
      <c r="A35" s="12" t="s">
        <v>31</v>
      </c>
      <c r="B35" s="24">
        <f>SUM(B36:B38)</f>
        <v>2222980789</v>
      </c>
      <c r="C35" s="24">
        <f>SUM(C36:C38)</f>
        <v>538806586.99000013</v>
      </c>
      <c r="D35" s="17">
        <f>SUM(D36:D38)</f>
        <v>538806586.99000013</v>
      </c>
    </row>
    <row r="36" spans="1:4" x14ac:dyDescent="0.2">
      <c r="A36" s="11" t="s">
        <v>28</v>
      </c>
      <c r="B36" s="23">
        <v>2222980789</v>
      </c>
      <c r="C36" s="23">
        <v>538806586.99000013</v>
      </c>
      <c r="D36" s="16">
        <v>538806586.99000013</v>
      </c>
    </row>
    <row r="37" spans="1:4" x14ac:dyDescent="0.2">
      <c r="A37" s="11" t="s">
        <v>29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32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22</v>
      </c>
      <c r="B39" s="25">
        <f>B27+B35</f>
        <v>4017403856.924417</v>
      </c>
      <c r="C39" s="25">
        <f t="shared" ref="C39:D39" si="2">C27+C35</f>
        <v>1342013167.9200001</v>
      </c>
      <c r="D39" s="18">
        <f t="shared" si="2"/>
        <v>1342013167.9200001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Omar Palacios</cp:lastModifiedBy>
  <dcterms:created xsi:type="dcterms:W3CDTF">2017-12-20T04:54:53Z</dcterms:created>
  <dcterms:modified xsi:type="dcterms:W3CDTF">2023-04-27T18:28:36Z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