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G 1T2023\"/>
    </mc:Choice>
  </mc:AlternateContent>
  <xr:revisionPtr revIDLastSave="0" documentId="13_ncr:1_{7E3CC877-5C97-47A4-92A4-B2BC281E613A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G12" i="1"/>
  <c r="G13" i="1"/>
  <c r="G14" i="1"/>
  <c r="G15" i="1"/>
  <c r="G16" i="1"/>
  <c r="G17" i="1"/>
  <c r="G18" i="1"/>
  <c r="G11" i="1"/>
  <c r="C19" i="1"/>
  <c r="D19" i="1"/>
  <c r="E19" i="1"/>
  <c r="F19" i="1"/>
  <c r="B19" i="1"/>
  <c r="C10" i="1"/>
  <c r="D10" i="1"/>
  <c r="D37" i="1" s="1"/>
  <c r="E10" i="1"/>
  <c r="E37" i="1" s="1"/>
  <c r="F10" i="1"/>
  <c r="B10" i="1"/>
  <c r="F37" i="1" l="1"/>
  <c r="C37" i="1"/>
  <c r="G19" i="1"/>
  <c r="B37" i="1"/>
  <c r="G10" i="1"/>
  <c r="G37" i="1" l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<sst xmlns="http://schemas.openxmlformats.org/spreadsheetml/2006/main" count="42" uniqueCount="42">
  <si>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</si>
  <si>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</si>
  <si>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</si>
  <si>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</si>
  <si>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</si>
  <si>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</si>
  <si>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</si>
  <si>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</si>
  <si>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</si>
  <si>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</si>
  <si>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</si>
  <si>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</si>
  <si>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</si>
  <si>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</si>
  <si>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</si>
  <si>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</si>
  <si>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</si>
  <si>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</si>
  <si>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</si>
  <si>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</si>
  <si>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</si>
  <si>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</si>
  <si>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</si>
  <si>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</si>
  <si>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</si>
  <si>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</si>
  <si>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</si>
  <si>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</si>
  <si>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</si>
  <si>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</si>
  <si>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</si>
  <si>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</si>
  <si>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</si>
  <si>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</si>
  <si>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</si>
  <si>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</si>
  <si>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</si>
  <si>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</si>
  <si>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</si>
  <si>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</si>
  <si>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</si>
  <si>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1 de Enero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</si>
</sst>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2" zoomScaleNormal="100" zoomScaleSheetLayoutView="90" workbookViewId="0">
      <selection activeCell="J21" sqref="J2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8" t="s">
        <v>41</v>
      </c>
      <c r="B1" s="29"/>
      <c r="C1" s="29"/>
      <c r="D1" s="29"/>
      <c r="E1" s="29"/>
      <c r="F1" s="29"/>
      <c r="G1" s="30"/>
    </row>
    <row r="2" spans="1:7" ht="14.45" customHeight="1" x14ac:dyDescent="0.2">
      <c r="A2" s="16"/>
      <c r="B2" s="25" t="s">
        <v>0</v>
      </c>
      <c r="C2" s="26"/>
      <c r="D2" s="26"/>
      <c r="E2" s="26"/>
      <c r="F2" s="27"/>
      <c r="G2" s="23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/>
      <c r="C6" s="10"/>
      <c r="D6" s="10"/>
      <c r="E6" s="10"/>
      <c r="F6" s="10"/>
      <c r="G6" s="10"/>
    </row>
    <row r="7" spans="1:7" x14ac:dyDescent="0.2">
      <c r="A7" s="21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f>SUM(B11:B18)</f>
        <v>2476783779.7599983</v>
      </c>
      <c r="C10" s="11">
        <f t="shared" ref="C10:G10" si="0">SUM(C11:C18)</f>
        <v>283188392.36000001</v>
      </c>
      <c r="D10" s="11">
        <f t="shared" si="0"/>
        <v>2759972172.1199999</v>
      </c>
      <c r="E10" s="11">
        <f t="shared" si="0"/>
        <v>577285544.66999996</v>
      </c>
      <c r="F10" s="11">
        <f t="shared" si="0"/>
        <v>571425578.08000004</v>
      </c>
      <c r="G10" s="11">
        <f t="shared" si="0"/>
        <v>2182686627.4499998</v>
      </c>
    </row>
    <row r="11" spans="1:7" x14ac:dyDescent="0.2">
      <c r="A11" s="22" t="s">
        <v>15</v>
      </c>
      <c r="B11" s="12">
        <v>2458595892.3799982</v>
      </c>
      <c r="C11" s="12">
        <v>283998377.75999999</v>
      </c>
      <c r="D11" s="12">
        <v>2742594270.1399999</v>
      </c>
      <c r="E11" s="12">
        <v>574263863.15999997</v>
      </c>
      <c r="F11" s="12">
        <v>568675230.87</v>
      </c>
      <c r="G11" s="12">
        <f>D11-E11</f>
        <v>2168330406.98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8" si="1">D12-E12</f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1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1"/>
        <v>0</v>
      </c>
    </row>
    <row r="17" spans="1:7" x14ac:dyDescent="0.2">
      <c r="A17" s="22" t="s">
        <v>21</v>
      </c>
      <c r="B17" s="12">
        <v>18187887.379999999</v>
      </c>
      <c r="C17" s="12">
        <v>-809985.39999999956</v>
      </c>
      <c r="D17" s="12">
        <v>17377901.979999993</v>
      </c>
      <c r="E17" s="12">
        <v>3021681.5100000002</v>
      </c>
      <c r="F17" s="12">
        <v>2750347.21</v>
      </c>
      <c r="G17" s="12">
        <f t="shared" si="1"/>
        <v>14356220.469999993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si="1"/>
        <v>0</v>
      </c>
    </row>
    <row r="19" spans="1:7" x14ac:dyDescent="0.2">
      <c r="A19" s="21" t="s">
        <v>23</v>
      </c>
      <c r="B19" s="11">
        <f>SUM(B20:B22)</f>
        <v>1540620077.240001</v>
      </c>
      <c r="C19" s="11">
        <f t="shared" ref="C19:G19" si="2">SUM(C20:C22)</f>
        <v>984728.32</v>
      </c>
      <c r="D19" s="11">
        <f t="shared" si="2"/>
        <v>1541604805.560003</v>
      </c>
      <c r="E19" s="11">
        <f t="shared" si="2"/>
        <v>281941357.51000023</v>
      </c>
      <c r="F19" s="11">
        <f t="shared" si="2"/>
        <v>269699692.38999999</v>
      </c>
      <c r="G19" s="11">
        <f t="shared" si="2"/>
        <v>1259663448.0500026</v>
      </c>
    </row>
    <row r="20" spans="1:7" x14ac:dyDescent="0.2">
      <c r="A20" s="22" t="s">
        <v>24</v>
      </c>
      <c r="B20" s="12">
        <v>1494337369.8000009</v>
      </c>
      <c r="C20" s="12">
        <v>1040180.57</v>
      </c>
      <c r="D20" s="12">
        <v>1495377550.370003</v>
      </c>
      <c r="E20" s="12">
        <v>271480700.17000026</v>
      </c>
      <c r="F20" s="12">
        <v>259304290.41</v>
      </c>
      <c r="G20" s="12">
        <f>D20-E20</f>
        <v>1223896850.2000027</v>
      </c>
    </row>
    <row r="21" spans="1:7" x14ac:dyDescent="0.2">
      <c r="A21" s="22" t="s">
        <v>25</v>
      </c>
      <c r="B21" s="12">
        <v>46282707.440000013</v>
      </c>
      <c r="C21" s="12">
        <v>-55452.25</v>
      </c>
      <c r="D21" s="12">
        <v>46227255.19000002</v>
      </c>
      <c r="E21" s="12">
        <v>10460657.339999996</v>
      </c>
      <c r="F21" s="12">
        <v>10395401.979999999</v>
      </c>
      <c r="G21" s="12">
        <f t="shared" ref="G21:G22" si="3">D21-E21</f>
        <v>35766597.850000024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3"/>
        <v>0</v>
      </c>
    </row>
    <row r="23" spans="1:7" x14ac:dyDescent="0.2">
      <c r="A23" s="21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B10+B19</f>
        <v>4017403856.999999</v>
      </c>
      <c r="C37" s="15">
        <f t="shared" ref="C37:F37" si="4">C10+C19</f>
        <v>284173120.68000001</v>
      </c>
      <c r="D37" s="15">
        <f t="shared" si="4"/>
        <v>4301576977.6800032</v>
      </c>
      <c r="E37" s="15">
        <f t="shared" si="4"/>
        <v>859226902.18000019</v>
      </c>
      <c r="F37" s="15">
        <f t="shared" si="4"/>
        <v>841125270.47000003</v>
      </c>
      <c r="G37" s="15">
        <f>G10+G19</f>
        <v>3442350075.5000024</v>
      </c>
    </row>
    <row r="40" spans="1:7" x14ac:dyDescent="0.2">
      <c r="B40" s="2"/>
      <c r="C40" s="2"/>
      <c r="D40" s="2"/>
    </row>
  </sheetData>
  <sheetProtection formatCells="0" formatColumns="0" formatRows="0" autoFilter="0"/>
  <protectedRanges>
    <protectedRange sqref="A38:G65523" name="Rango1"/>
    <protectedRange sqref="B31:G31 B7:G7 A24:G25 B23:G23 A27:G30 B26:G26 A32:G32 A8:G9 A36:G36 B33:G35 B10:G10 B19:G19 A11:G18 A20:G22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Omar Palacios</cp:lastModifiedBy>
  <cp:revision/>
  <dcterms:created xsi:type="dcterms:W3CDTF">2012-12-11T21:13:37Z</dcterms:created>
  <dcterms:modified xsi:type="dcterms:W3CDTF">2023-04-27T18:28:35Z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