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F\Documents\ASEG\2024\1T2024\"/>
    </mc:Choice>
  </mc:AlternateContent>
  <xr:revisionPtr revIDLastSave="0" documentId="13_ncr:1_{B2E3A1D9-416C-47D2-8064-2EF5992EC7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definedNames>
    <definedName name="_xlnm.Print_Area" localSheetId="0">FFF!$A$1:$D$53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B35" i="1"/>
  <c r="B27" i="1"/>
  <c r="D35" i="1"/>
  <c r="C35" i="1"/>
  <c r="D27" i="1"/>
  <c r="C27" i="1"/>
  <c r="B39" i="1"/>
  <c r="D39" i="1" l="1"/>
  <c r="C39" i="1"/>
  <c r="D14" i="1"/>
  <c r="C14" i="1"/>
  <c r="D3" i="1"/>
  <c r="C3" i="1"/>
  <c r="B14" i="1"/>
  <c r="B24" i="1" s="1"/>
  <c r="B3" i="1"/>
  <c r="D24" i="1" l="1"/>
</calcChain>
</file>

<file path=xl/sharedStrings.xml><?xml version="1.0" encoding="utf-8"?>
<sst xmlns="http://schemas.openxmlformats.org/spreadsheetml/2006/main" count="46" uniqueCount="38">
  <si>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</si>
  <si>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</si>
  <si>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</si>
  <si>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</si>
  <si>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</si>
  <si>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</si>
  <si>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</si>
  <si>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</si>
  <si>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</si>
  <si>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</si>
  <si>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</si>
  <si>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</si>
  <si>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</si>
  <si>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</si>
  <si>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</si>
  <si>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</si>
  <si>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</si>
  <si>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</si>
  <si>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</si>
  <si>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</si>
  <si>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</si>
  <si>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</si>
  <si>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</si>
  <si>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</si>
  <si>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</si>
  <si>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</si>
  <si>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</si>
  <si>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</si>
  <si>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</si>
  <si>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</si>
  <si>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</si>
  <si>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</si>
  <si>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</si>
  <si>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</si>
  <si>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</si>
  <si>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 xml:space="preserve">Universidad de Guanajuato
Flujo de Fondos
Del 01 de Enero al 31 de Marzo de 2024 </t>
  </si>
  <si>
    <t xml:space="preserve">Bajo protesta de decir verdad declaramos que los Estados Financieros y sus notas, son razonablemente correctos y son </t>
  </si>
  <si>
    <t>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</si>
</sst>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</cellStyleXfs>
  <cellXfs count="37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43" fontId="2" fillId="0" borderId="0" xfId="3" applyFont="1"/>
    <xf numFmtId="43" fontId="2" fillId="0" borderId="0" xfId="0" applyNumberFormat="1" applyFont="1"/>
    <xf numFmtId="39" fontId="3" fillId="0" borderId="13" xfId="3" applyNumberFormat="1" applyFont="1" applyBorder="1" applyAlignment="1">
      <alignment vertical="center" wrapText="1"/>
    </xf>
    <xf numFmtId="4" fontId="2" fillId="0" borderId="0" xfId="0" applyNumberFormat="1" applyFont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7" fillId="0" borderId="0" xfId="4" applyFont="1" applyAlignment="1" applyProtection="1">
      <alignment vertical="top"/>
      <protection locked="0"/>
    </xf>
    <xf numFmtId="0" fontId="8" fillId="0" borderId="0" xfId="0" applyFont="1"/>
    <xf numFmtId="0" fontId="3" fillId="0" borderId="5" xfId="2" applyFont="1" applyBorder="1" applyAlignment="1">
      <alignment horizontal="left" vertical="center"/>
    </xf>
    <xf numFmtId="4" fontId="3" fillId="0" borderId="0" xfId="0" applyNumberFormat="1" applyFont="1" applyBorder="1" applyAlignment="1">
      <alignment vertical="center" wrapText="1"/>
    </xf>
  </cellXfs>
  <cellStyles count="5">
    <cellStyle name="Millares" xfId="3" builtinId="3"/>
    <cellStyle name="Normal" xfId="0" builtinId="0"/>
    <cellStyle name="Normal 2" xfId="1" xr:uid="{00000000-0005-0000-0000-000001000000}"/>
    <cellStyle name="Normal 2 2" xfId="4" xr:uid="{B064039C-6251-4FC0-B6F8-4D216F97AB8B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50</xdr:row>
      <xdr:rowOff>66674</xdr:rowOff>
    </xdr:from>
    <xdr:to>
      <xdr:col>0</xdr:col>
      <xdr:colOff>2371725</xdr:colOff>
      <xdr:row>54</xdr:row>
      <xdr:rowOff>74084</xdr:rowOff>
    </xdr:to>
    <xdr:sp macro="" textlink="">
      <xdr:nvSpPr>
        <xdr:cNvPr id="6" name="9 CuadroTexto">
          <a:extLst>
            <a:ext uri="{FF2B5EF4-FFF2-40B4-BE49-F238E27FC236}">
              <a16:creationId xmlns:a16="http://schemas.microsoft.com/office/drawing/2014/main" id="{0AA0C497-6827-4B1B-B6D0-505B20A2C9EC}"/>
            </a:ext>
          </a:extLst>
        </xdr:cNvPr>
        <xdr:cNvSpPr txBox="1"/>
      </xdr:nvSpPr>
      <xdr:spPr>
        <a:xfrm>
          <a:off x="152400" y="7572374"/>
          <a:ext cx="2219325" cy="5789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0</xdr:colOff>
      <xdr:row>50</xdr:row>
      <xdr:rowOff>19050</xdr:rowOff>
    </xdr:from>
    <xdr:to>
      <xdr:col>0</xdr:col>
      <xdr:colOff>2524125</xdr:colOff>
      <xdr:row>50</xdr:row>
      <xdr:rowOff>19050</xdr:rowOff>
    </xdr:to>
    <xdr:cxnSp macro="">
      <xdr:nvCxnSpPr>
        <xdr:cNvPr id="7" name="4 Conector recto">
          <a:extLst>
            <a:ext uri="{FF2B5EF4-FFF2-40B4-BE49-F238E27FC236}">
              <a16:creationId xmlns:a16="http://schemas.microsoft.com/office/drawing/2014/main" id="{FB051D02-15AC-4708-952E-713348D286AA}"/>
            </a:ext>
          </a:extLst>
        </xdr:cNvPr>
        <xdr:cNvCxnSpPr/>
      </xdr:nvCxnSpPr>
      <xdr:spPr>
        <a:xfrm>
          <a:off x="0" y="7524750"/>
          <a:ext cx="25241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703792</xdr:colOff>
      <xdr:row>50</xdr:row>
      <xdr:rowOff>76199</xdr:rowOff>
    </xdr:from>
    <xdr:to>
      <xdr:col>3</xdr:col>
      <xdr:colOff>647700</xdr:colOff>
      <xdr:row>54</xdr:row>
      <xdr:rowOff>93134</xdr:rowOff>
    </xdr:to>
    <xdr:sp macro="" textlink="">
      <xdr:nvSpPr>
        <xdr:cNvPr id="8" name="9 CuadroTexto">
          <a:extLst>
            <a:ext uri="{FF2B5EF4-FFF2-40B4-BE49-F238E27FC236}">
              <a16:creationId xmlns:a16="http://schemas.microsoft.com/office/drawing/2014/main" id="{732D566B-FC7B-45D7-A977-A6CC5102ADAD}"/>
            </a:ext>
          </a:extLst>
        </xdr:cNvPr>
        <xdr:cNvSpPr txBox="1"/>
      </xdr:nvSpPr>
      <xdr:spPr>
        <a:xfrm>
          <a:off x="3637492" y="7581899"/>
          <a:ext cx="2306108" cy="5884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1</xdr:col>
      <xdr:colOff>275167</xdr:colOff>
      <xdr:row>50</xdr:row>
      <xdr:rowOff>19050</xdr:rowOff>
    </xdr:from>
    <xdr:to>
      <xdr:col>3</xdr:col>
      <xdr:colOff>533400</xdr:colOff>
      <xdr:row>50</xdr:row>
      <xdr:rowOff>19050</xdr:rowOff>
    </xdr:to>
    <xdr:cxnSp macro="">
      <xdr:nvCxnSpPr>
        <xdr:cNvPr id="9" name="4 Conector recto">
          <a:extLst>
            <a:ext uri="{FF2B5EF4-FFF2-40B4-BE49-F238E27FC236}">
              <a16:creationId xmlns:a16="http://schemas.microsoft.com/office/drawing/2014/main" id="{3964A95F-4633-4D76-B019-F0C134916A82}"/>
            </a:ext>
          </a:extLst>
        </xdr:cNvPr>
        <xdr:cNvCxnSpPr/>
      </xdr:nvCxnSpPr>
      <xdr:spPr>
        <a:xfrm>
          <a:off x="3208867" y="7524750"/>
          <a:ext cx="2620433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showGridLines="0" tabSelected="1" zoomScaleNormal="100" workbookViewId="0">
      <selection activeCell="C15" sqref="C15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5" width="14.140625" style="1" bestFit="1" customWidth="1"/>
    <col min="6" max="6" width="14.28515625" style="1" customWidth="1"/>
    <col min="7" max="16384" width="11.42578125" style="1"/>
  </cols>
  <sheetData>
    <row r="1" spans="1:4" ht="39.950000000000003" customHeight="1" x14ac:dyDescent="0.2">
      <c r="A1" s="30" t="s">
        <v>35</v>
      </c>
      <c r="B1" s="31"/>
      <c r="C1" s="31"/>
      <c r="D1" s="32"/>
    </row>
    <row r="2" spans="1:4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4" x14ac:dyDescent="0.2">
      <c r="A3" s="6" t="s">
        <v>4</v>
      </c>
      <c r="B3" s="19">
        <f>SUM(B4:B13)</f>
        <v>4275052512</v>
      </c>
      <c r="C3" s="19">
        <f t="shared" ref="C3:D3" si="0">SUM(C4:C13)</f>
        <v>1610060042.8299999</v>
      </c>
      <c r="D3" s="2">
        <f t="shared" si="0"/>
        <v>1610060042.8299999</v>
      </c>
    </row>
    <row r="4" spans="1:4" x14ac:dyDescent="0.2">
      <c r="A4" s="14" t="s">
        <v>5</v>
      </c>
      <c r="B4" s="20">
        <v>0</v>
      </c>
      <c r="C4" s="20">
        <v>0</v>
      </c>
      <c r="D4" s="3">
        <v>0</v>
      </c>
    </row>
    <row r="5" spans="1:4" x14ac:dyDescent="0.2">
      <c r="A5" s="14" t="s">
        <v>6</v>
      </c>
      <c r="B5" s="20">
        <v>54731334.259999998</v>
      </c>
      <c r="C5" s="20">
        <v>13283898.210000001</v>
      </c>
      <c r="D5" s="3">
        <v>13283898.210000001</v>
      </c>
    </row>
    <row r="6" spans="1:4" x14ac:dyDescent="0.2">
      <c r="A6" s="14" t="s">
        <v>7</v>
      </c>
      <c r="B6" s="20">
        <v>0</v>
      </c>
      <c r="C6" s="20">
        <v>0</v>
      </c>
      <c r="D6" s="3">
        <v>0</v>
      </c>
    </row>
    <row r="7" spans="1:4" x14ac:dyDescent="0.2">
      <c r="A7" s="14" t="s">
        <v>8</v>
      </c>
      <c r="B7" s="20">
        <v>0</v>
      </c>
      <c r="C7" s="20">
        <v>0</v>
      </c>
      <c r="D7" s="3">
        <v>0</v>
      </c>
    </row>
    <row r="8" spans="1:4" x14ac:dyDescent="0.2">
      <c r="A8" s="14" t="s">
        <v>9</v>
      </c>
      <c r="B8" s="20">
        <v>12595000</v>
      </c>
      <c r="C8" s="20">
        <v>3608979.1400000006</v>
      </c>
      <c r="D8" s="3">
        <v>3608979.1400000006</v>
      </c>
    </row>
    <row r="9" spans="1:4" x14ac:dyDescent="0.2">
      <c r="A9" s="14" t="s">
        <v>10</v>
      </c>
      <c r="B9" s="20">
        <v>0</v>
      </c>
      <c r="C9" s="20">
        <v>0</v>
      </c>
      <c r="D9" s="3">
        <v>0</v>
      </c>
    </row>
    <row r="10" spans="1:4" x14ac:dyDescent="0.2">
      <c r="A10" s="14" t="s">
        <v>11</v>
      </c>
      <c r="B10" s="20">
        <v>378925019.74000007</v>
      </c>
      <c r="C10" s="20">
        <v>164433740.5</v>
      </c>
      <c r="D10" s="3">
        <v>164433740.5</v>
      </c>
    </row>
    <row r="11" spans="1:4" x14ac:dyDescent="0.2">
      <c r="A11" s="14" t="s">
        <v>12</v>
      </c>
      <c r="B11" s="20">
        <v>0</v>
      </c>
      <c r="C11" s="20">
        <v>0</v>
      </c>
      <c r="D11" s="3">
        <v>0</v>
      </c>
    </row>
    <row r="12" spans="1:4" x14ac:dyDescent="0.2">
      <c r="A12" s="14" t="s">
        <v>13</v>
      </c>
      <c r="B12" s="20">
        <v>3713375272</v>
      </c>
      <c r="C12" s="20">
        <v>1058146919.9699999</v>
      </c>
      <c r="D12" s="3">
        <v>1058146919.9699999</v>
      </c>
    </row>
    <row r="13" spans="1:4" x14ac:dyDescent="0.2">
      <c r="A13" s="14" t="s">
        <v>14</v>
      </c>
      <c r="B13" s="20">
        <v>115425886</v>
      </c>
      <c r="C13" s="20">
        <v>370586505.00999999</v>
      </c>
      <c r="D13" s="3">
        <v>370586505.00999999</v>
      </c>
    </row>
    <row r="14" spans="1:4" x14ac:dyDescent="0.2">
      <c r="A14" s="7" t="s">
        <v>15</v>
      </c>
      <c r="B14" s="21">
        <f>SUM(B15:B23)</f>
        <v>4275052512</v>
      </c>
      <c r="C14" s="21">
        <f t="shared" ref="C14:D14" si="1">SUM(C15:C23)</f>
        <v>864285042.16999841</v>
      </c>
      <c r="D14" s="4">
        <f t="shared" si="1"/>
        <v>829949907.92999899</v>
      </c>
    </row>
    <row r="15" spans="1:4" x14ac:dyDescent="0.2">
      <c r="A15" s="14" t="s">
        <v>16</v>
      </c>
      <c r="B15" s="20">
        <v>3517484620.29</v>
      </c>
      <c r="C15" s="20">
        <v>736453065.36999857</v>
      </c>
      <c r="D15" s="3">
        <v>714449344.71999907</v>
      </c>
    </row>
    <row r="16" spans="1:4" x14ac:dyDescent="0.2">
      <c r="A16" s="14" t="s">
        <v>17</v>
      </c>
      <c r="B16" s="20">
        <v>115565656.37999989</v>
      </c>
      <c r="C16" s="20">
        <v>13800619.540000008</v>
      </c>
      <c r="D16" s="3">
        <v>12227021.150000006</v>
      </c>
    </row>
    <row r="17" spans="1:6" x14ac:dyDescent="0.2">
      <c r="A17" s="14" t="s">
        <v>18</v>
      </c>
      <c r="B17" s="20">
        <v>382725424.41999984</v>
      </c>
      <c r="C17" s="20">
        <v>63155550.409999885</v>
      </c>
      <c r="D17" s="3">
        <v>54696139.199999973</v>
      </c>
    </row>
    <row r="18" spans="1:6" x14ac:dyDescent="0.2">
      <c r="A18" s="14" t="s">
        <v>13</v>
      </c>
      <c r="B18" s="20">
        <v>93458832.919999987</v>
      </c>
      <c r="C18" s="20">
        <v>19184814.669999998</v>
      </c>
      <c r="D18" s="3">
        <v>17127421.130000003</v>
      </c>
    </row>
    <row r="19" spans="1:6" x14ac:dyDescent="0.2">
      <c r="A19" s="14" t="s">
        <v>19</v>
      </c>
      <c r="B19" s="20">
        <v>106373797.28999999</v>
      </c>
      <c r="C19" s="20">
        <v>10059963.079999998</v>
      </c>
      <c r="D19" s="3">
        <v>9818952.629999999</v>
      </c>
    </row>
    <row r="20" spans="1:6" x14ac:dyDescent="0.2">
      <c r="A20" s="14" t="s">
        <v>20</v>
      </c>
      <c r="B20" s="20">
        <v>59444180.70000001</v>
      </c>
      <c r="C20" s="20">
        <v>21631029.099999998</v>
      </c>
      <c r="D20" s="3">
        <v>21631029.099999998</v>
      </c>
    </row>
    <row r="21" spans="1:6" x14ac:dyDescent="0.2">
      <c r="A21" s="14" t="s">
        <v>21</v>
      </c>
      <c r="B21" s="20">
        <v>0</v>
      </c>
      <c r="C21" s="20">
        <v>0</v>
      </c>
      <c r="D21" s="3">
        <v>0</v>
      </c>
    </row>
    <row r="22" spans="1:6" x14ac:dyDescent="0.2">
      <c r="A22" s="14" t="s">
        <v>22</v>
      </c>
      <c r="B22" s="20">
        <v>0</v>
      </c>
      <c r="C22" s="20">
        <v>0</v>
      </c>
      <c r="D22" s="3">
        <v>0</v>
      </c>
    </row>
    <row r="23" spans="1:6" x14ac:dyDescent="0.2">
      <c r="A23" s="14" t="s">
        <v>23</v>
      </c>
      <c r="B23" s="20">
        <v>0</v>
      </c>
      <c r="C23" s="20">
        <v>0</v>
      </c>
      <c r="D23" s="3">
        <v>0</v>
      </c>
    </row>
    <row r="24" spans="1:6" x14ac:dyDescent="0.2">
      <c r="A24" s="15" t="s">
        <v>24</v>
      </c>
      <c r="B24" s="28">
        <f>B3-B14</f>
        <v>0</v>
      </c>
      <c r="C24" s="22">
        <f>C3-C14</f>
        <v>745775000.66000152</v>
      </c>
      <c r="D24" s="5">
        <f>D3-D14</f>
        <v>780110134.90000093</v>
      </c>
    </row>
    <row r="25" spans="1:6" x14ac:dyDescent="0.2">
      <c r="A25" s="35"/>
      <c r="B25" s="36"/>
      <c r="C25" s="36"/>
      <c r="D25" s="4"/>
    </row>
    <row r="26" spans="1:6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6" x14ac:dyDescent="0.2">
      <c r="A27" s="10" t="s">
        <v>25</v>
      </c>
      <c r="B27" s="19">
        <f>SUM(B28:B34)</f>
        <v>1928728216</v>
      </c>
      <c r="C27" s="19">
        <f>SUM(C28:C34)</f>
        <v>761244335.97000003</v>
      </c>
      <c r="D27" s="2">
        <f>SUM(D28:D34)</f>
        <v>761244335.97000003</v>
      </c>
    </row>
    <row r="28" spans="1:6" x14ac:dyDescent="0.2">
      <c r="A28" s="11" t="s">
        <v>26</v>
      </c>
      <c r="B28" s="23">
        <v>1813302330</v>
      </c>
      <c r="C28" s="23">
        <v>488020249.71000004</v>
      </c>
      <c r="D28" s="16">
        <v>488020249.71000004</v>
      </c>
      <c r="E28" s="26"/>
      <c r="F28" s="27"/>
    </row>
    <row r="29" spans="1:6" x14ac:dyDescent="0.2">
      <c r="A29" s="11" t="s">
        <v>27</v>
      </c>
      <c r="B29" s="23">
        <v>0</v>
      </c>
      <c r="C29" s="23">
        <v>0</v>
      </c>
      <c r="D29" s="16">
        <v>0</v>
      </c>
      <c r="F29" s="27"/>
    </row>
    <row r="30" spans="1:6" x14ac:dyDescent="0.2">
      <c r="A30" s="11" t="s">
        <v>28</v>
      </c>
      <c r="B30" s="23">
        <v>0</v>
      </c>
      <c r="C30" s="23">
        <v>0</v>
      </c>
      <c r="D30" s="16">
        <v>0</v>
      </c>
      <c r="F30" s="27"/>
    </row>
    <row r="31" spans="1:6" x14ac:dyDescent="0.2">
      <c r="A31" s="11" t="s">
        <v>29</v>
      </c>
      <c r="B31" s="23">
        <v>0</v>
      </c>
      <c r="C31" s="23">
        <v>0</v>
      </c>
      <c r="D31" s="16">
        <v>0</v>
      </c>
      <c r="F31" s="27"/>
    </row>
    <row r="32" spans="1:6" x14ac:dyDescent="0.2">
      <c r="A32" s="11" t="s">
        <v>30</v>
      </c>
      <c r="B32" s="23">
        <v>0</v>
      </c>
      <c r="C32" s="23">
        <v>0</v>
      </c>
      <c r="D32" s="16">
        <v>0</v>
      </c>
      <c r="F32" s="27"/>
    </row>
    <row r="33" spans="1:6" x14ac:dyDescent="0.2">
      <c r="A33" s="11" t="s">
        <v>31</v>
      </c>
      <c r="B33" s="23">
        <v>0</v>
      </c>
      <c r="C33" s="23">
        <v>0</v>
      </c>
      <c r="D33" s="16">
        <v>0</v>
      </c>
      <c r="F33" s="27"/>
    </row>
    <row r="34" spans="1:6" x14ac:dyDescent="0.2">
      <c r="A34" s="11" t="s">
        <v>32</v>
      </c>
      <c r="B34" s="23">
        <v>115425886</v>
      </c>
      <c r="C34" s="23">
        <v>273224086.25999999</v>
      </c>
      <c r="D34" s="16">
        <v>273224086.25999999</v>
      </c>
      <c r="E34" s="26"/>
      <c r="F34" s="27"/>
    </row>
    <row r="35" spans="1:6" x14ac:dyDescent="0.2">
      <c r="A35" s="12" t="s">
        <v>33</v>
      </c>
      <c r="B35" s="24">
        <f>SUM(B36:B38)</f>
        <v>2346324296</v>
      </c>
      <c r="C35" s="24">
        <f>SUM(C36:C38)</f>
        <v>848815706.8599999</v>
      </c>
      <c r="D35" s="17">
        <f>SUM(D36:D38)</f>
        <v>848815706.8599999</v>
      </c>
      <c r="F35" s="27"/>
    </row>
    <row r="36" spans="1:6" x14ac:dyDescent="0.2">
      <c r="A36" s="11" t="s">
        <v>30</v>
      </c>
      <c r="B36" s="23">
        <v>2346324296</v>
      </c>
      <c r="C36" s="23">
        <v>751453288.1099999</v>
      </c>
      <c r="D36" s="16">
        <v>751453288.1099999</v>
      </c>
      <c r="E36" s="26"/>
      <c r="F36" s="27"/>
    </row>
    <row r="37" spans="1:6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6" x14ac:dyDescent="0.2">
      <c r="A38" s="11" t="s">
        <v>34</v>
      </c>
      <c r="B38" s="23">
        <v>0</v>
      </c>
      <c r="C38" s="23">
        <v>97362418.75</v>
      </c>
      <c r="D38" s="16">
        <v>97362418.75</v>
      </c>
      <c r="F38" s="29"/>
    </row>
    <row r="39" spans="1:6" x14ac:dyDescent="0.2">
      <c r="A39" s="13" t="s">
        <v>24</v>
      </c>
      <c r="B39" s="25">
        <f>B27+B35</f>
        <v>4275052512</v>
      </c>
      <c r="C39" s="25">
        <f t="shared" ref="C39:D39" si="2">C27+C35</f>
        <v>1610060042.8299999</v>
      </c>
      <c r="D39" s="18">
        <f t="shared" si="2"/>
        <v>1610060042.8299999</v>
      </c>
    </row>
    <row r="42" spans="1:6" ht="12" x14ac:dyDescent="0.2">
      <c r="A42" s="33" t="s">
        <v>36</v>
      </c>
    </row>
    <row r="43" spans="1:6" ht="12" x14ac:dyDescent="0.2">
      <c r="A43" s="34" t="s">
        <v>37</v>
      </c>
    </row>
  </sheetData>
  <protectedRanges>
    <protectedRange sqref="A42" name="Rango1"/>
  </protectedRanges>
  <mergeCells count="1">
    <mergeCell ref="A1:D1"/>
  </mergeCells>
  <pageMargins left="0.7" right="0.7" top="0.75" bottom="0.75" header="0.3" footer="0.3"/>
  <pageSetup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B3DA91-944C-4978-B35C-58D934056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José Alejandro Campuzano Marmolejo</cp:lastModifiedBy>
  <cp:revision/>
  <cp:lastPrinted>2024-04-24T19:16:26Z</cp:lastPrinted>
  <dcterms:created xsi:type="dcterms:W3CDTF">2017-12-20T04:54:53Z</dcterms:created>
  <dcterms:modified xsi:type="dcterms:W3CDTF">2024-04-24T19:16:27Z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