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ASEG\2024\1T2024\"/>
    </mc:Choice>
  </mc:AlternateContent>
  <xr:revisionPtr revIDLastSave="0" documentId="13_ncr:1_{30031C52-7620-4EFE-988D-C873E30413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definedNames>
    <definedName name="_xlnm.Print_Area" localSheetId="0">GCP!$A$1:$H$51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31" i="1"/>
  <c r="D31" i="1"/>
  <c r="E31" i="1"/>
  <c r="F31" i="1"/>
  <c r="B31" i="1"/>
  <c r="C26" i="1"/>
  <c r="D26" i="1"/>
  <c r="E26" i="1"/>
  <c r="G26" i="1" s="1"/>
  <c r="F26" i="1"/>
  <c r="B26" i="1"/>
  <c r="C23" i="1"/>
  <c r="D23" i="1"/>
  <c r="E23" i="1"/>
  <c r="F23" i="1"/>
  <c r="B23" i="1"/>
  <c r="C19" i="1"/>
  <c r="D19" i="1"/>
  <c r="E19" i="1"/>
  <c r="G19" i="1" s="1"/>
  <c r="F19" i="1"/>
  <c r="B19" i="1"/>
  <c r="C7" i="1"/>
  <c r="D7" i="1"/>
  <c r="E7" i="1"/>
  <c r="G7" i="1" s="1"/>
  <c r="F7" i="1"/>
  <c r="B7" i="1"/>
  <c r="D10" i="1"/>
  <c r="D37" i="1" s="1"/>
  <c r="E10" i="1"/>
  <c r="G10" i="1" s="1"/>
  <c r="F10" i="1"/>
  <c r="B10" i="1"/>
  <c r="B37" i="1" s="1"/>
  <c r="G34" i="1"/>
  <c r="G35" i="1"/>
  <c r="G29" i="1"/>
  <c r="G30" i="1"/>
  <c r="G22" i="1"/>
  <c r="G12" i="1"/>
  <c r="G13" i="1"/>
  <c r="G14" i="1"/>
  <c r="G15" i="1"/>
  <c r="G16" i="1"/>
  <c r="G17" i="1"/>
  <c r="G18" i="1"/>
  <c r="G31" i="1"/>
  <c r="G23" i="1"/>
  <c r="G33" i="1"/>
  <c r="G32" i="1"/>
  <c r="G28" i="1"/>
  <c r="G27" i="1"/>
  <c r="G25" i="1"/>
  <c r="G24" i="1"/>
  <c r="G21" i="1"/>
  <c r="G20" i="1"/>
  <c r="G11" i="1"/>
  <c r="G9" i="1"/>
  <c r="G8" i="1"/>
  <c r="C37" i="1" l="1"/>
  <c r="F37" i="1"/>
  <c r="G37" i="1"/>
  <c r="E37" i="1"/>
</calcChain>
</file>

<file path=xl/sharedStrings.xml><?xml version="1.0" encoding="utf-8"?>
<sst xmlns="http://schemas.openxmlformats.org/spreadsheetml/2006/main" count="44" uniqueCount="44">
  <si>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</si>
  <si>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</si>
  <si>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</si>
  <si>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</si>
  <si>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</si>
  <si>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</si>
  <si>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</si>
  <si>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</si>
  <si>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</si>
  <si>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</si>
  <si>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</si>
  <si>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</si>
  <si>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</si>
  <si>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</si>
  <si>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</si>
  <si>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</si>
  <si>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</si>
  <si>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</si>
  <si>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</si>
  <si>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</si>
  <si>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</si>
  <si>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</si>
  <si>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</si>
  <si>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</si>
  <si>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</si>
  <si>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</si>
  <si>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</si>
  <si>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</si>
  <si>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</si>
  <si>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</si>
  <si>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</si>
  <si>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</si>
  <si>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</si>
  <si>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</si>
  <si>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</si>
  <si>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</si>
  <si>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</si>
  <si>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</si>
  <si>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</si>
  <si>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</si>
  <si>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</si>
  <si>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 xml:space="preserve"> </t>
  </si>
  <si>
    <t>Universidad de Guanajuato
Gasto por Categoría Programática
Del 01 de Enero al 31 de Marzo de 2024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</si>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</sst>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9" xfId="9" applyFont="1" applyBorder="1" applyAlignment="1">
      <alignment horizontal="center" vertical="center" wrapText="1"/>
    </xf>
    <xf numFmtId="4" fontId="7" fillId="0" borderId="11" xfId="0" applyNumberFormat="1" applyFont="1" applyBorder="1" applyAlignment="1" applyProtection="1">
      <alignment horizontal="right"/>
      <protection locked="0"/>
    </xf>
    <xf numFmtId="4" fontId="7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7" fillId="0" borderId="10" xfId="0" applyNumberFormat="1" applyFont="1" applyBorder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9" fillId="0" borderId="0" xfId="8" applyFont="1" applyAlignment="1" applyProtection="1">
      <alignment vertical="top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  <xf numFmtId="0" fontId="7" fillId="2" borderId="10" xfId="9" applyFont="1" applyFill="1" applyBorder="1" applyAlignment="1">
      <alignment horizontal="center" vertical="center"/>
    </xf>
    <xf numFmtId="0" fontId="7" fillId="0" borderId="1" xfId="9" applyFont="1" applyBorder="1" applyAlignment="1">
      <alignment horizontal="center" vertical="center"/>
    </xf>
    <xf numFmtId="0" fontId="2" fillId="0" borderId="3" xfId="9" applyFont="1" applyBorder="1"/>
    <xf numFmtId="0" fontId="2" fillId="0" borderId="3" xfId="8" applyFont="1" applyBorder="1" applyAlignment="1" applyProtection="1">
      <alignment horizontal="left" vertical="top" indent="1"/>
      <protection hidden="1"/>
    </xf>
    <xf numFmtId="0" fontId="2" fillId="0" borderId="3" xfId="0" applyFont="1" applyBorder="1" applyAlignment="1">
      <alignment horizontal="left" indent="2"/>
    </xf>
    <xf numFmtId="0" fontId="2" fillId="0" borderId="12" xfId="0" applyFont="1" applyBorder="1" applyAlignment="1">
      <alignment horizontal="left"/>
    </xf>
    <xf numFmtId="0" fontId="7" fillId="0" borderId="12" xfId="0" applyFont="1" applyBorder="1" applyAlignment="1" applyProtection="1">
      <alignment horizontal="left" indent="1"/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1876425</xdr:colOff>
      <xdr:row>46</xdr:row>
      <xdr:rowOff>9524</xdr:rowOff>
    </xdr:from>
    <xdr:to>
      <xdr:col>0</xdr:col>
      <xdr:colOff>4095750</xdr:colOff>
      <xdr:row>50</xdr:row>
      <xdr:rowOff>16934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14D6D13E-8906-40C0-80CE-A493F72E66D9}"/>
            </a:ext>
          </a:extLst>
        </xdr:cNvPr>
        <xdr:cNvSpPr txBox="1"/>
      </xdr:nvSpPr>
      <xdr:spPr>
        <a:xfrm>
          <a:off x="1876425" y="7048499"/>
          <a:ext cx="2219325" cy="5789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1724025</xdr:colOff>
      <xdr:row>45</xdr:row>
      <xdr:rowOff>104775</xdr:rowOff>
    </xdr:from>
    <xdr:to>
      <xdr:col>1</xdr:col>
      <xdr:colOff>85725</xdr:colOff>
      <xdr:row>45</xdr:row>
      <xdr:rowOff>104775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C90CBDA6-F8AA-46C8-98B8-08A1AD4F0EBE}"/>
            </a:ext>
          </a:extLst>
        </xdr:cNvPr>
        <xdr:cNvCxnSpPr/>
      </xdr:nvCxnSpPr>
      <xdr:spPr>
        <a:xfrm>
          <a:off x="1724025" y="7000875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65617</xdr:colOff>
      <xdr:row>45</xdr:row>
      <xdr:rowOff>142874</xdr:rowOff>
    </xdr:from>
    <xdr:to>
      <xdr:col>5</xdr:col>
      <xdr:colOff>276225</xdr:colOff>
      <xdr:row>50</xdr:row>
      <xdr:rowOff>16934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31AA13AD-C106-4C3F-8F59-F55CF7BC1BC2}"/>
            </a:ext>
          </a:extLst>
        </xdr:cNvPr>
        <xdr:cNvSpPr txBox="1"/>
      </xdr:nvSpPr>
      <xdr:spPr>
        <a:xfrm>
          <a:off x="6523567" y="7038974"/>
          <a:ext cx="2306108" cy="5884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2</xdr:col>
      <xdr:colOff>884767</xdr:colOff>
      <xdr:row>45</xdr:row>
      <xdr:rowOff>85725</xdr:rowOff>
    </xdr:from>
    <xdr:to>
      <xdr:col>5</xdr:col>
      <xdr:colOff>161925</xdr:colOff>
      <xdr:row>45</xdr:row>
      <xdr:rowOff>85725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1D2D1585-E1B6-4C92-BBCD-4FAF0958C6EC}"/>
            </a:ext>
          </a:extLst>
        </xdr:cNvPr>
        <xdr:cNvCxnSpPr/>
      </xdr:nvCxnSpPr>
      <xdr:spPr>
        <a:xfrm>
          <a:off x="6094942" y="6981825"/>
          <a:ext cx="2620433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showGridLines="0" tabSelected="1" zoomScaleNormal="100" zoomScaleSheetLayoutView="90" workbookViewId="0">
      <selection activeCell="A6" sqref="A6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11" ht="33" customHeight="1" x14ac:dyDescent="0.2">
      <c r="A1" s="29" t="s">
        <v>42</v>
      </c>
      <c r="B1" s="30"/>
      <c r="C1" s="30"/>
      <c r="D1" s="30"/>
      <c r="E1" s="30"/>
      <c r="F1" s="30"/>
      <c r="G1" s="31"/>
    </row>
    <row r="2" spans="1:11" ht="14.45" customHeight="1" x14ac:dyDescent="0.2">
      <c r="A2" s="15"/>
      <c r="B2" s="26" t="s">
        <v>0</v>
      </c>
      <c r="C2" s="27"/>
      <c r="D2" s="27"/>
      <c r="E2" s="27"/>
      <c r="F2" s="28"/>
      <c r="G2" s="24" t="s">
        <v>7</v>
      </c>
    </row>
    <row r="3" spans="1:11" ht="22.5" x14ac:dyDescent="0.2">
      <c r="A3" s="16" t="s">
        <v>1</v>
      </c>
      <c r="B3" s="12" t="s">
        <v>2</v>
      </c>
      <c r="C3" s="4" t="s">
        <v>3</v>
      </c>
      <c r="D3" s="4" t="s">
        <v>4</v>
      </c>
      <c r="E3" s="4" t="s">
        <v>5</v>
      </c>
      <c r="F3" s="13" t="s">
        <v>6</v>
      </c>
      <c r="G3" s="25"/>
    </row>
    <row r="4" spans="1:11" x14ac:dyDescent="0.2">
      <c r="A4" s="17"/>
      <c r="B4" s="3">
        <v>1</v>
      </c>
      <c r="C4" s="3">
        <v>2</v>
      </c>
      <c r="D4" s="3" t="s">
        <v>8</v>
      </c>
      <c r="E4" s="3">
        <v>4</v>
      </c>
      <c r="F4" s="3">
        <v>5</v>
      </c>
      <c r="G4" s="3" t="s">
        <v>9</v>
      </c>
    </row>
    <row r="5" spans="1:11" x14ac:dyDescent="0.2">
      <c r="A5" s="18"/>
      <c r="B5" s="6"/>
      <c r="C5" s="6"/>
      <c r="D5" s="6"/>
      <c r="E5" s="6"/>
      <c r="F5" s="6"/>
      <c r="G5" s="6"/>
    </row>
    <row r="6" spans="1:11" x14ac:dyDescent="0.2">
      <c r="A6" s="19" t="s">
        <v>10</v>
      </c>
      <c r="B6" s="7">
        <v>4275052512.0000024</v>
      </c>
      <c r="C6" s="7">
        <v>221974744.01000005</v>
      </c>
      <c r="D6" s="7">
        <v>4497027256.0099993</v>
      </c>
      <c r="E6" s="7">
        <v>864285042.17000043</v>
      </c>
      <c r="F6" s="7">
        <v>829949907.93000007</v>
      </c>
      <c r="G6" s="7">
        <v>3632742213.8399992</v>
      </c>
    </row>
    <row r="7" spans="1:11" x14ac:dyDescent="0.2">
      <c r="A7" s="20" t="s">
        <v>11</v>
      </c>
      <c r="B7" s="8">
        <f>SUM(B8:B9)</f>
        <v>0</v>
      </c>
      <c r="C7" s="8">
        <f t="shared" ref="C7:F7" si="0">SUM(C8:C9)</f>
        <v>0</v>
      </c>
      <c r="D7" s="8">
        <f t="shared" si="0"/>
        <v>0</v>
      </c>
      <c r="E7" s="8">
        <f t="shared" si="0"/>
        <v>0</v>
      </c>
      <c r="F7" s="8">
        <f t="shared" si="0"/>
        <v>0</v>
      </c>
      <c r="G7" s="8">
        <f>D7-E7</f>
        <v>0</v>
      </c>
    </row>
    <row r="8" spans="1:11" x14ac:dyDescent="0.2">
      <c r="A8" s="21" t="s">
        <v>12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f>D8-E8</f>
        <v>0</v>
      </c>
    </row>
    <row r="9" spans="1:11" x14ac:dyDescent="0.2">
      <c r="A9" s="21" t="s">
        <v>13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f>D9-E9</f>
        <v>0</v>
      </c>
    </row>
    <row r="10" spans="1:11" x14ac:dyDescent="0.2">
      <c r="A10" s="20" t="s">
        <v>14</v>
      </c>
      <c r="B10" s="8">
        <f>SUM(B11:B18)</f>
        <v>2785320261.48</v>
      </c>
      <c r="C10" s="8">
        <f>SUM(C11:C18)</f>
        <v>147428853.90000004</v>
      </c>
      <c r="D10" s="8">
        <f t="shared" ref="D10:F10" si="1">SUM(D11:D18)</f>
        <v>2932749115.3800001</v>
      </c>
      <c r="E10" s="8">
        <f t="shared" si="1"/>
        <v>573710634.89000022</v>
      </c>
      <c r="F10" s="8">
        <f t="shared" si="1"/>
        <v>552075955.04999995</v>
      </c>
      <c r="G10" s="8">
        <f>D10-E10</f>
        <v>2359038480.4899998</v>
      </c>
    </row>
    <row r="11" spans="1:11" x14ac:dyDescent="0.2">
      <c r="A11" s="21" t="s">
        <v>15</v>
      </c>
      <c r="B11" s="9">
        <v>2769531663.8800001</v>
      </c>
      <c r="C11" s="9">
        <v>147582578.75000003</v>
      </c>
      <c r="D11" s="9">
        <v>2917114242.6300001</v>
      </c>
      <c r="E11" s="9">
        <v>571151463.7900002</v>
      </c>
      <c r="F11" s="9">
        <v>549597504.04999995</v>
      </c>
      <c r="G11" s="9">
        <f>D11-E11</f>
        <v>2345962778.8400002</v>
      </c>
    </row>
    <row r="12" spans="1:11" x14ac:dyDescent="0.2">
      <c r="A12" s="21" t="s">
        <v>16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f t="shared" ref="G12:G18" si="2">D12-E12</f>
        <v>0</v>
      </c>
    </row>
    <row r="13" spans="1:11" x14ac:dyDescent="0.2">
      <c r="A13" s="21" t="s">
        <v>17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f t="shared" si="2"/>
        <v>0</v>
      </c>
    </row>
    <row r="14" spans="1:11" x14ac:dyDescent="0.2">
      <c r="A14" s="21" t="s">
        <v>18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f t="shared" si="2"/>
        <v>0</v>
      </c>
      <c r="K14" s="1" t="s">
        <v>41</v>
      </c>
    </row>
    <row r="15" spans="1:11" x14ac:dyDescent="0.2">
      <c r="A15" s="21" t="s">
        <v>19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f t="shared" si="2"/>
        <v>0</v>
      </c>
    </row>
    <row r="16" spans="1:11" x14ac:dyDescent="0.2">
      <c r="A16" s="21" t="s">
        <v>20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f t="shared" si="2"/>
        <v>0</v>
      </c>
    </row>
    <row r="17" spans="1:7" x14ac:dyDescent="0.2">
      <c r="A17" s="21" t="s">
        <v>21</v>
      </c>
      <c r="B17" s="9">
        <v>15788597.6</v>
      </c>
      <c r="C17" s="9">
        <v>-153724.84999999983</v>
      </c>
      <c r="D17" s="9">
        <v>15634872.750000006</v>
      </c>
      <c r="E17" s="9">
        <v>2559171.1</v>
      </c>
      <c r="F17" s="9">
        <v>2478451.0000000005</v>
      </c>
      <c r="G17" s="9">
        <f t="shared" si="2"/>
        <v>13075701.650000006</v>
      </c>
    </row>
    <row r="18" spans="1:7" x14ac:dyDescent="0.2">
      <c r="A18" s="21" t="s">
        <v>22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f t="shared" si="2"/>
        <v>0</v>
      </c>
    </row>
    <row r="19" spans="1:7" x14ac:dyDescent="0.2">
      <c r="A19" s="20" t="s">
        <v>23</v>
      </c>
      <c r="B19" s="8">
        <f>SUM(B20:B22)</f>
        <v>1489732250.5200024</v>
      </c>
      <c r="C19" s="8">
        <f t="shared" ref="C19:F19" si="3">SUM(C20:C22)</f>
        <v>74545890.109999999</v>
      </c>
      <c r="D19" s="8">
        <f t="shared" si="3"/>
        <v>1564278140.6299994</v>
      </c>
      <c r="E19" s="8">
        <f t="shared" si="3"/>
        <v>290574407.28000021</v>
      </c>
      <c r="F19" s="8">
        <f t="shared" si="3"/>
        <v>277873952.88000017</v>
      </c>
      <c r="G19" s="8">
        <f t="shared" ref="G19:G28" si="4">D19-E19</f>
        <v>1273703733.3499992</v>
      </c>
    </row>
    <row r="20" spans="1:7" x14ac:dyDescent="0.2">
      <c r="A20" s="21" t="s">
        <v>24</v>
      </c>
      <c r="B20" s="9">
        <v>1445199488.8500023</v>
      </c>
      <c r="C20" s="9">
        <v>73994719.450000003</v>
      </c>
      <c r="D20" s="9">
        <v>1519194208.2999995</v>
      </c>
      <c r="E20" s="9">
        <v>279675826.78000021</v>
      </c>
      <c r="F20" s="9">
        <v>267178620.65000015</v>
      </c>
      <c r="G20" s="9">
        <f t="shared" si="4"/>
        <v>1239518381.5199993</v>
      </c>
    </row>
    <row r="21" spans="1:7" x14ac:dyDescent="0.2">
      <c r="A21" s="21" t="s">
        <v>25</v>
      </c>
      <c r="B21" s="9">
        <v>44532761.670000002</v>
      </c>
      <c r="C21" s="9">
        <v>551170.66</v>
      </c>
      <c r="D21" s="9">
        <v>45083932.329999968</v>
      </c>
      <c r="E21" s="9">
        <v>10898580.500000002</v>
      </c>
      <c r="F21" s="9">
        <v>10695332.230000004</v>
      </c>
      <c r="G21" s="9">
        <f t="shared" si="4"/>
        <v>34185351.829999968</v>
      </c>
    </row>
    <row r="22" spans="1:7" x14ac:dyDescent="0.2">
      <c r="A22" s="21" t="s">
        <v>26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f t="shared" si="4"/>
        <v>0</v>
      </c>
    </row>
    <row r="23" spans="1:7" x14ac:dyDescent="0.2">
      <c r="A23" s="20" t="s">
        <v>27</v>
      </c>
      <c r="B23" s="8">
        <f>SUM(B24:B25)</f>
        <v>0</v>
      </c>
      <c r="C23" s="8">
        <f t="shared" ref="C23:F23" si="5">SUM(C24:C25)</f>
        <v>0</v>
      </c>
      <c r="D23" s="8">
        <f t="shared" si="5"/>
        <v>0</v>
      </c>
      <c r="E23" s="8">
        <f t="shared" si="5"/>
        <v>0</v>
      </c>
      <c r="F23" s="8">
        <f t="shared" si="5"/>
        <v>0</v>
      </c>
      <c r="G23" s="8">
        <f t="shared" si="4"/>
        <v>0</v>
      </c>
    </row>
    <row r="24" spans="1:7" x14ac:dyDescent="0.2">
      <c r="A24" s="21" t="s">
        <v>28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f t="shared" si="4"/>
        <v>0</v>
      </c>
    </row>
    <row r="25" spans="1:7" x14ac:dyDescent="0.2">
      <c r="A25" s="21" t="s">
        <v>29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f t="shared" si="4"/>
        <v>0</v>
      </c>
    </row>
    <row r="26" spans="1:7" x14ac:dyDescent="0.2">
      <c r="A26" s="20" t="s">
        <v>30</v>
      </c>
      <c r="B26" s="8">
        <f>SUM(B27:B30)</f>
        <v>0</v>
      </c>
      <c r="C26" s="8">
        <f t="shared" ref="C26:F26" si="6">SUM(C27:C30)</f>
        <v>0</v>
      </c>
      <c r="D26" s="8">
        <f t="shared" si="6"/>
        <v>0</v>
      </c>
      <c r="E26" s="8">
        <f t="shared" si="6"/>
        <v>0</v>
      </c>
      <c r="F26" s="8">
        <f t="shared" si="6"/>
        <v>0</v>
      </c>
      <c r="G26" s="8">
        <f t="shared" si="4"/>
        <v>0</v>
      </c>
    </row>
    <row r="27" spans="1:7" x14ac:dyDescent="0.2">
      <c r="A27" s="21" t="s">
        <v>31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f t="shared" si="4"/>
        <v>0</v>
      </c>
    </row>
    <row r="28" spans="1:7" x14ac:dyDescent="0.2">
      <c r="A28" s="21" t="s">
        <v>32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f t="shared" si="4"/>
        <v>0</v>
      </c>
    </row>
    <row r="29" spans="1:7" x14ac:dyDescent="0.2">
      <c r="A29" s="21" t="s">
        <v>33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f t="shared" ref="G29:G30" si="7">D29-E29</f>
        <v>0</v>
      </c>
    </row>
    <row r="30" spans="1:7" x14ac:dyDescent="0.2">
      <c r="A30" s="21" t="s">
        <v>34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f t="shared" si="7"/>
        <v>0</v>
      </c>
    </row>
    <row r="31" spans="1:7" x14ac:dyDescent="0.2">
      <c r="A31" s="20" t="s">
        <v>35</v>
      </c>
      <c r="B31" s="8">
        <f>SUM(B32:B35)</f>
        <v>0</v>
      </c>
      <c r="C31" s="8">
        <f t="shared" ref="C31:F31" si="8">SUM(C32:C35)</f>
        <v>0</v>
      </c>
      <c r="D31" s="8">
        <f t="shared" si="8"/>
        <v>0</v>
      </c>
      <c r="E31" s="8">
        <f t="shared" si="8"/>
        <v>0</v>
      </c>
      <c r="F31" s="8">
        <f t="shared" si="8"/>
        <v>0</v>
      </c>
      <c r="G31" s="8">
        <f>D31-E31</f>
        <v>0</v>
      </c>
    </row>
    <row r="32" spans="1:7" x14ac:dyDescent="0.2">
      <c r="A32" s="21" t="s">
        <v>36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f>D32-E32</f>
        <v>0</v>
      </c>
    </row>
    <row r="33" spans="1:7" x14ac:dyDescent="0.2">
      <c r="A33" s="5" t="s">
        <v>37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f>D33-E33</f>
        <v>0</v>
      </c>
    </row>
    <row r="34" spans="1:7" x14ac:dyDescent="0.2">
      <c r="A34" s="5" t="s">
        <v>38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f t="shared" ref="G34:G35" si="9">D34-E34</f>
        <v>0</v>
      </c>
    </row>
    <row r="35" spans="1:7" x14ac:dyDescent="0.2">
      <c r="A35" s="5" t="s">
        <v>39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f t="shared" si="9"/>
        <v>0</v>
      </c>
    </row>
    <row r="36" spans="1:7" x14ac:dyDescent="0.2">
      <c r="A36" s="22"/>
      <c r="B36" s="10"/>
      <c r="C36" s="10"/>
      <c r="D36" s="10"/>
      <c r="E36" s="10"/>
      <c r="F36" s="10"/>
      <c r="G36" s="10"/>
    </row>
    <row r="37" spans="1:7" x14ac:dyDescent="0.2">
      <c r="A37" s="23" t="s">
        <v>40</v>
      </c>
      <c r="B37" s="11">
        <f>B7+B10+B19+B23+B26+B31</f>
        <v>4275052512.0000024</v>
      </c>
      <c r="C37" s="11">
        <f t="shared" ref="C37:G37" si="10">C7+C10+C19+C23+C26+C31</f>
        <v>221974744.01000005</v>
      </c>
      <c r="D37" s="11">
        <f t="shared" si="10"/>
        <v>4497027256.0099993</v>
      </c>
      <c r="E37" s="11">
        <f t="shared" si="10"/>
        <v>864285042.17000043</v>
      </c>
      <c r="F37" s="11">
        <f t="shared" si="10"/>
        <v>829949907.93000007</v>
      </c>
      <c r="G37" s="11">
        <f t="shared" si="10"/>
        <v>3632742213.8399992</v>
      </c>
    </row>
    <row r="40" spans="1:7" ht="12" x14ac:dyDescent="0.2">
      <c r="A40" s="14" t="s">
        <v>43</v>
      </c>
    </row>
  </sheetData>
  <sheetProtection formatCells="0" formatColumns="0" formatRows="0" autoFilter="0"/>
  <protectedRanges>
    <protectedRange sqref="A38:G65523" name="Rango1"/>
    <protectedRange sqref="A36:G36 A32:F32 A8:G9 A24:G25 B33:F35 A11:G18 A20:G22 A27:G30 G31:G35 B10:G10 B7:G7 B19:G19 B23:G23 B26:G26 B31:F31" name="Rango1_3"/>
    <protectedRange sqref="B4:G6" name="Rango1_2_2"/>
    <protectedRange sqref="A37:G37" name="Rango1_1_2"/>
  </protectedRanges>
  <mergeCells count="3">
    <mergeCell ref="G2:G3"/>
    <mergeCell ref="B2:F2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José Alejandro Campuzano Marmolejo</cp:lastModifiedBy>
  <cp:revision/>
  <cp:lastPrinted>2024-04-24T19:14:29Z</cp:lastPrinted>
  <dcterms:created xsi:type="dcterms:W3CDTF">2012-12-11T21:13:37Z</dcterms:created>
  <dcterms:modified xsi:type="dcterms:W3CDTF">2024-04-29T17:38:41Z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