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F\Documents\2025\ASEG\tesoreria\"/>
    </mc:Choice>
  </mc:AlternateContent>
  <xr:revisionPtr revIDLastSave="0" documentId="13_ncr:1_{65FA3E1A-6B5A-496C-880E-11EC448E4F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FF" sheetId="1" r:id="rId1"/>
  </sheets>
  <definedNames>
    <definedName name="_xlnm.Print_Area" localSheetId="0">FFF!$A$1:$D$51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" l="1"/>
  <c r="B27" i="1"/>
  <c r="D35" i="1"/>
  <c r="C35" i="1"/>
  <c r="D27" i="1"/>
  <c r="C27" i="1"/>
  <c r="C39" i="1" s="1"/>
  <c r="D39" i="1" l="1"/>
  <c r="B39" i="1"/>
  <c r="D14" i="1"/>
  <c r="C14" i="1"/>
  <c r="D3" i="1"/>
  <c r="C3" i="1"/>
  <c r="B14" i="1"/>
  <c r="B3" i="1"/>
  <c r="C24" i="1" l="1"/>
  <c r="D24" i="1"/>
  <c r="B24" i="1"/>
</calcChain>
</file>

<file path=xl/sharedStrings.xml><?xml version="1.0" encoding="utf-8"?>
<sst xmlns="http://schemas.openxmlformats.org/spreadsheetml/2006/main" count="45" uniqueCount="37">
  <si>
    <t>Concepto</t>
  </si>
  <si>
    <t>Estimado / Aprobado</t>
  </si>
  <si>
    <t>Devengado</t>
  </si>
  <si>
    <t>Recaudado / Pagado</t>
  </si>
  <si>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</si>
  <si>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</si>
  <si>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</si>
  <si>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</si>
  <si>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</si>
  <si>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</si>
  <si>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</si>
  <si>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</si>
  <si>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</si>
  <si>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</si>
  <si>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</si>
  <si>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</si>
  <si>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</si>
  <si>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</si>
  <si>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</si>
  <si>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</si>
  <si>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</si>
  <si>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</si>
  <si>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</si>
  <si>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</si>
  <si>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</si>
  <si>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</si>
  <si>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</si>
  <si>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</si>
  <si>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</si>
  <si>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</si>
  <si>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</si>
  <si>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</si>
  <si>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</si>
  <si>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</si>
  <si>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</si>
  <si>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>Universidad de Guanajuato
Flujo de Fondos
Del 01 de enero al 31 de marzo del 2025
(Cifras en Pesos)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</si>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</sst>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6" fillId="0" borderId="0"/>
  </cellStyleXfs>
  <cellXfs count="32">
    <xf numFmtId="0" fontId="0" fillId="0" borderId="0" xfId="0"/>
    <xf numFmtId="0" fontId="2" fillId="0" borderId="0" xfId="0" applyFont="1"/>
    <xf numFmtId="4" fontId="3" fillId="0" borderId="4" xfId="0" applyNumberFormat="1" applyFont="1" applyBorder="1" applyAlignment="1">
      <alignment vertical="center" wrapText="1"/>
    </xf>
    <xf numFmtId="4" fontId="4" fillId="0" borderId="6" xfId="0" applyNumberFormat="1" applyFont="1" applyBorder="1" applyAlignment="1">
      <alignment vertical="center" wrapText="1"/>
    </xf>
    <xf numFmtId="4" fontId="3" fillId="0" borderId="6" xfId="0" applyNumberFormat="1" applyFont="1" applyBorder="1" applyAlignment="1">
      <alignment vertical="center" wrapText="1"/>
    </xf>
    <xf numFmtId="4" fontId="3" fillId="0" borderId="8" xfId="0" applyNumberFormat="1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0" xfId="0" applyFont="1" applyBorder="1"/>
    <xf numFmtId="0" fontId="2" fillId="0" borderId="5" xfId="0" applyFont="1" applyBorder="1" applyAlignment="1">
      <alignment horizontal="left" indent="1"/>
    </xf>
    <xf numFmtId="0" fontId="5" fillId="0" borderId="5" xfId="0" applyFont="1" applyBorder="1"/>
    <xf numFmtId="0" fontId="5" fillId="0" borderId="7" xfId="0" applyFont="1" applyBorder="1"/>
    <xf numFmtId="0" fontId="4" fillId="0" borderId="5" xfId="0" applyFont="1" applyBorder="1" applyAlignment="1">
      <alignment horizontal="left" vertical="center" indent="1"/>
    </xf>
    <xf numFmtId="0" fontId="3" fillId="0" borderId="7" xfId="2" applyFont="1" applyBorder="1" applyAlignment="1">
      <alignment horizontal="left" vertical="center"/>
    </xf>
    <xf numFmtId="4" fontId="2" fillId="0" borderId="6" xfId="0" applyNumberFormat="1" applyFont="1" applyBorder="1"/>
    <xf numFmtId="4" fontId="5" fillId="0" borderId="6" xfId="0" applyNumberFormat="1" applyFont="1" applyBorder="1"/>
    <xf numFmtId="4" fontId="5" fillId="0" borderId="8" xfId="0" applyNumberFormat="1" applyFont="1" applyBorder="1"/>
    <xf numFmtId="4" fontId="3" fillId="0" borderId="11" xfId="0" applyNumberFormat="1" applyFont="1" applyBorder="1" applyAlignment="1">
      <alignment vertical="center" wrapText="1"/>
    </xf>
    <xf numFmtId="4" fontId="4" fillId="0" borderId="12" xfId="0" applyNumberFormat="1" applyFont="1" applyBorder="1" applyAlignment="1">
      <alignment vertical="center" wrapText="1"/>
    </xf>
    <xf numFmtId="4" fontId="3" fillId="0" borderId="12" xfId="0" applyNumberFormat="1" applyFont="1" applyBorder="1" applyAlignment="1">
      <alignment vertical="center" wrapText="1"/>
    </xf>
    <xf numFmtId="4" fontId="3" fillId="0" borderId="13" xfId="0" applyNumberFormat="1" applyFont="1" applyBorder="1" applyAlignment="1">
      <alignment vertical="center" wrapText="1"/>
    </xf>
    <xf numFmtId="4" fontId="2" fillId="0" borderId="12" xfId="0" applyNumberFormat="1" applyFont="1" applyBorder="1"/>
    <xf numFmtId="4" fontId="5" fillId="0" borderId="12" xfId="0" applyNumberFormat="1" applyFont="1" applyBorder="1"/>
    <xf numFmtId="4" fontId="5" fillId="0" borderId="13" xfId="0" applyNumberFormat="1" applyFont="1" applyBorder="1"/>
    <xf numFmtId="0" fontId="3" fillId="0" borderId="0" xfId="2" applyFont="1" applyAlignment="1">
      <alignment horizontal="left" vertical="center"/>
    </xf>
    <xf numFmtId="4" fontId="3" fillId="0" borderId="0" xfId="0" applyNumberFormat="1" applyFont="1" applyAlignment="1">
      <alignment vertical="center" wrapText="1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6" fillId="0" borderId="0" xfId="3" applyAlignment="1" applyProtection="1">
      <alignment horizontal="left" vertical="top" wrapText="1"/>
      <protection locked="0"/>
    </xf>
  </cellXfs>
  <cellStyles count="4">
    <cellStyle name="Normal" xfId="0" builtinId="0"/>
    <cellStyle name="Normal 2" xfId="1" xr:uid="{00000000-0005-0000-0000-000001000000}"/>
    <cellStyle name="Normal 2 2" xfId="3" xr:uid="{4150E5FA-4B29-479B-BADE-948C3CE0CD17}"/>
    <cellStyle name="Normal 2 3 2" xfId="2" xr:uid="{6628CA53-A9D1-4058-AFD0-EE78DFDF0D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48</xdr:row>
      <xdr:rowOff>51287</xdr:rowOff>
    </xdr:from>
    <xdr:to>
      <xdr:col>0</xdr:col>
      <xdr:colOff>2371725</xdr:colOff>
      <xdr:row>52</xdr:row>
      <xdr:rowOff>73351</xdr:rowOff>
    </xdr:to>
    <xdr:sp macro="" textlink="">
      <xdr:nvSpPr>
        <xdr:cNvPr id="2" name="9 CuadroTexto">
          <a:extLst>
            <a:ext uri="{FF2B5EF4-FFF2-40B4-BE49-F238E27FC236}">
              <a16:creationId xmlns:a16="http://schemas.microsoft.com/office/drawing/2014/main" id="{E7DBABF3-3DCA-467A-B20B-9712F2D48E56}"/>
            </a:ext>
          </a:extLst>
        </xdr:cNvPr>
        <xdr:cNvSpPr txBox="1"/>
      </xdr:nvSpPr>
      <xdr:spPr>
        <a:xfrm>
          <a:off x="152400" y="7366487"/>
          <a:ext cx="2219325" cy="5935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      Secretaria de Gestión y Desarrollo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 Dra. Graciela Ma. de la Luz Ruiz Aguilar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2524125</xdr:colOff>
      <xdr:row>48</xdr:row>
      <xdr:rowOff>0</xdr:rowOff>
    </xdr:to>
    <xdr:cxnSp macro="">
      <xdr:nvCxnSpPr>
        <xdr:cNvPr id="3" name="4 Conector recto">
          <a:extLst>
            <a:ext uri="{FF2B5EF4-FFF2-40B4-BE49-F238E27FC236}">
              <a16:creationId xmlns:a16="http://schemas.microsoft.com/office/drawing/2014/main" id="{1832B8E4-257C-4764-90C8-B38CAF75F7A9}"/>
            </a:ext>
          </a:extLst>
        </xdr:cNvPr>
        <xdr:cNvCxnSpPr/>
      </xdr:nvCxnSpPr>
      <xdr:spPr>
        <a:xfrm>
          <a:off x="0" y="7315200"/>
          <a:ext cx="2524125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732367</xdr:colOff>
      <xdr:row>48</xdr:row>
      <xdr:rowOff>57149</xdr:rowOff>
    </xdr:from>
    <xdr:to>
      <xdr:col>3</xdr:col>
      <xdr:colOff>683602</xdr:colOff>
      <xdr:row>52</xdr:row>
      <xdr:rowOff>92401</xdr:rowOff>
    </xdr:to>
    <xdr:sp macro="" textlink="">
      <xdr:nvSpPr>
        <xdr:cNvPr id="4" name="9 CuadroTexto">
          <a:extLst>
            <a:ext uri="{FF2B5EF4-FFF2-40B4-BE49-F238E27FC236}">
              <a16:creationId xmlns:a16="http://schemas.microsoft.com/office/drawing/2014/main" id="{1FB2E967-B668-4900-9345-E039F35B100D}"/>
            </a:ext>
          </a:extLst>
        </xdr:cNvPr>
        <xdr:cNvSpPr txBox="1"/>
      </xdr:nvSpPr>
      <xdr:spPr>
        <a:xfrm>
          <a:off x="3666067" y="7372349"/>
          <a:ext cx="2313435" cy="60675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   Director de Recursos Financieros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itchFamily="34" charset="0"/>
              <a:ea typeface="+mn-ea"/>
              <a:cs typeface="Arial" pitchFamily="34" charset="0"/>
            </a:rPr>
            <a:t>        C.P. Pedro Rocha Montalvo</a:t>
          </a:r>
        </a:p>
      </xdr:txBody>
    </xdr:sp>
    <xdr:clientData/>
  </xdr:twoCellAnchor>
  <xdr:twoCellAnchor>
    <xdr:from>
      <xdr:col>1</xdr:col>
      <xdr:colOff>303742</xdr:colOff>
      <xdr:row>48</xdr:row>
      <xdr:rowOff>0</xdr:rowOff>
    </xdr:from>
    <xdr:to>
      <xdr:col>3</xdr:col>
      <xdr:colOff>569302</xdr:colOff>
      <xdr:row>48</xdr:row>
      <xdr:rowOff>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893BBF13-64C1-479A-86CA-E09D7CB621AB}"/>
            </a:ext>
          </a:extLst>
        </xdr:cNvPr>
        <xdr:cNvCxnSpPr/>
      </xdr:nvCxnSpPr>
      <xdr:spPr>
        <a:xfrm>
          <a:off x="3237442" y="7315200"/>
          <a:ext cx="2627760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3"/>
  <sheetViews>
    <sheetView showGridLines="0" tabSelected="1" zoomScaleNormal="100" workbookViewId="0">
      <selection sqref="A1:D1"/>
    </sheetView>
  </sheetViews>
  <sheetFormatPr baseColWidth="10" defaultColWidth="11.42578125" defaultRowHeight="11.25" x14ac:dyDescent="0.2"/>
  <cols>
    <col min="1" max="1" width="44" style="1" customWidth="1"/>
    <col min="2" max="4" width="17.7109375" style="1" customWidth="1"/>
    <col min="5" max="16384" width="11.42578125" style="1"/>
  </cols>
  <sheetData>
    <row r="1" spans="1:4" ht="45.75" customHeight="1" x14ac:dyDescent="0.2">
      <c r="A1" s="28" t="s">
        <v>35</v>
      </c>
      <c r="B1" s="29"/>
      <c r="C1" s="29"/>
      <c r="D1" s="30"/>
    </row>
    <row r="2" spans="1:4" x14ac:dyDescent="0.2">
      <c r="A2" s="9" t="s">
        <v>0</v>
      </c>
      <c r="B2" s="8" t="s">
        <v>1</v>
      </c>
      <c r="C2" s="8" t="s">
        <v>2</v>
      </c>
      <c r="D2" s="8" t="s">
        <v>3</v>
      </c>
    </row>
    <row r="3" spans="1:4" x14ac:dyDescent="0.2">
      <c r="A3" s="6" t="s">
        <v>4</v>
      </c>
      <c r="B3" s="19">
        <f>SUM(B4:B13)</f>
        <v>4411404658.6110001</v>
      </c>
      <c r="C3" s="19">
        <f t="shared" ref="C3:D3" si="0">SUM(C4:C13)</f>
        <v>1284102163.3699999</v>
      </c>
      <c r="D3" s="2">
        <f t="shared" si="0"/>
        <v>1284102163.3699999</v>
      </c>
    </row>
    <row r="4" spans="1:4" x14ac:dyDescent="0.2">
      <c r="A4" s="14" t="s">
        <v>5</v>
      </c>
      <c r="B4" s="20">
        <v>0</v>
      </c>
      <c r="C4" s="20">
        <v>0</v>
      </c>
      <c r="D4" s="3">
        <v>0</v>
      </c>
    </row>
    <row r="5" spans="1:4" x14ac:dyDescent="0.2">
      <c r="A5" s="14" t="s">
        <v>6</v>
      </c>
      <c r="B5" s="20">
        <v>56660452</v>
      </c>
      <c r="C5" s="20">
        <v>14354788.77</v>
      </c>
      <c r="D5" s="3">
        <v>14354788.77</v>
      </c>
    </row>
    <row r="6" spans="1:4" x14ac:dyDescent="0.2">
      <c r="A6" s="14" t="s">
        <v>7</v>
      </c>
      <c r="B6" s="20">
        <v>0</v>
      </c>
      <c r="C6" s="20">
        <v>0</v>
      </c>
      <c r="D6" s="3">
        <v>0</v>
      </c>
    </row>
    <row r="7" spans="1:4" x14ac:dyDescent="0.2">
      <c r="A7" s="14" t="s">
        <v>8</v>
      </c>
      <c r="B7" s="20">
        <v>0</v>
      </c>
      <c r="C7" s="20">
        <v>0</v>
      </c>
      <c r="D7" s="3">
        <v>0</v>
      </c>
    </row>
    <row r="8" spans="1:4" x14ac:dyDescent="0.2">
      <c r="A8" s="14" t="s">
        <v>9</v>
      </c>
      <c r="B8" s="20">
        <v>12515000</v>
      </c>
      <c r="C8" s="20">
        <v>3277272.4299999988</v>
      </c>
      <c r="D8" s="3">
        <v>3277272.4299999988</v>
      </c>
    </row>
    <row r="9" spans="1:4" x14ac:dyDescent="0.2">
      <c r="A9" s="14" t="s">
        <v>10</v>
      </c>
      <c r="B9" s="20">
        <v>0</v>
      </c>
      <c r="C9" s="20">
        <v>0</v>
      </c>
      <c r="D9" s="3">
        <v>0</v>
      </c>
    </row>
    <row r="10" spans="1:4" x14ac:dyDescent="0.2">
      <c r="A10" s="14" t="s">
        <v>11</v>
      </c>
      <c r="B10" s="20">
        <v>396756930.00100005</v>
      </c>
      <c r="C10" s="20">
        <v>170254527.65000001</v>
      </c>
      <c r="D10" s="3">
        <v>170254527.65000001</v>
      </c>
    </row>
    <row r="11" spans="1:4" x14ac:dyDescent="0.2">
      <c r="A11" s="14" t="s">
        <v>12</v>
      </c>
      <c r="B11" s="20">
        <v>0</v>
      </c>
      <c r="C11" s="20">
        <v>0</v>
      </c>
      <c r="D11" s="3">
        <v>0</v>
      </c>
    </row>
    <row r="12" spans="1:4" x14ac:dyDescent="0.2">
      <c r="A12" s="14" t="s">
        <v>13</v>
      </c>
      <c r="B12" s="20">
        <v>3945472276.6100001</v>
      </c>
      <c r="C12" s="20">
        <v>1096215574.52</v>
      </c>
      <c r="D12" s="3">
        <v>1096215574.52</v>
      </c>
    </row>
    <row r="13" spans="1:4" x14ac:dyDescent="0.2">
      <c r="A13" s="14" t="s">
        <v>14</v>
      </c>
      <c r="B13" s="20">
        <v>0</v>
      </c>
      <c r="C13" s="20">
        <v>0</v>
      </c>
      <c r="D13" s="3">
        <v>0</v>
      </c>
    </row>
    <row r="14" spans="1:4" x14ac:dyDescent="0.2">
      <c r="A14" s="7" t="s">
        <v>15</v>
      </c>
      <c r="B14" s="21">
        <f>SUM(B15:B23)</f>
        <v>4411404658.609993</v>
      </c>
      <c r="C14" s="21">
        <f t="shared" ref="C14:D14" si="1">SUM(C15:C23)</f>
        <v>948746220.78999925</v>
      </c>
      <c r="D14" s="4">
        <f t="shared" si="1"/>
        <v>916255177.08999789</v>
      </c>
    </row>
    <row r="15" spans="1:4" x14ac:dyDescent="0.2">
      <c r="A15" s="14" t="s">
        <v>16</v>
      </c>
      <c r="B15" s="20">
        <v>3735294296.6699929</v>
      </c>
      <c r="C15" s="20">
        <v>797941500.18999934</v>
      </c>
      <c r="D15" s="3">
        <v>780507380.93999791</v>
      </c>
    </row>
    <row r="16" spans="1:4" x14ac:dyDescent="0.2">
      <c r="A16" s="14" t="s">
        <v>17</v>
      </c>
      <c r="B16" s="20">
        <v>118586497.29000001</v>
      </c>
      <c r="C16" s="20">
        <v>14201696.020000001</v>
      </c>
      <c r="D16" s="3">
        <v>10963584.890000002</v>
      </c>
    </row>
    <row r="17" spans="1:4" x14ac:dyDescent="0.2">
      <c r="A17" s="14" t="s">
        <v>18</v>
      </c>
      <c r="B17" s="20">
        <v>393629028.40999985</v>
      </c>
      <c r="C17" s="20">
        <v>81578371.00999999</v>
      </c>
      <c r="D17" s="3">
        <v>71940357.969999999</v>
      </c>
    </row>
    <row r="18" spans="1:4" x14ac:dyDescent="0.2">
      <c r="A18" s="14" t="s">
        <v>13</v>
      </c>
      <c r="B18" s="20">
        <v>79510009.560000017</v>
      </c>
      <c r="C18" s="20">
        <v>20115580.43</v>
      </c>
      <c r="D18" s="3">
        <v>18047131.359999996</v>
      </c>
    </row>
    <row r="19" spans="1:4" x14ac:dyDescent="0.2">
      <c r="A19" s="14" t="s">
        <v>19</v>
      </c>
      <c r="B19" s="20">
        <v>53977314.219999999</v>
      </c>
      <c r="C19" s="20">
        <v>232504.01</v>
      </c>
      <c r="D19" s="3">
        <v>120152.8</v>
      </c>
    </row>
    <row r="20" spans="1:4" x14ac:dyDescent="0.2">
      <c r="A20" s="14" t="s">
        <v>20</v>
      </c>
      <c r="B20" s="20">
        <v>30407512.460000001</v>
      </c>
      <c r="C20" s="20">
        <v>34676569.13000001</v>
      </c>
      <c r="D20" s="3">
        <v>34676569.13000001</v>
      </c>
    </row>
    <row r="21" spans="1:4" x14ac:dyDescent="0.2">
      <c r="A21" s="14" t="s">
        <v>21</v>
      </c>
      <c r="B21" s="20">
        <v>0</v>
      </c>
      <c r="C21" s="20">
        <v>0</v>
      </c>
      <c r="D21" s="3">
        <v>0</v>
      </c>
    </row>
    <row r="22" spans="1:4" x14ac:dyDescent="0.2">
      <c r="A22" s="14" t="s">
        <v>22</v>
      </c>
      <c r="B22" s="20">
        <v>0</v>
      </c>
      <c r="C22" s="20">
        <v>0</v>
      </c>
      <c r="D22" s="3">
        <v>0</v>
      </c>
    </row>
    <row r="23" spans="1:4" x14ac:dyDescent="0.2">
      <c r="A23" s="14" t="s">
        <v>23</v>
      </c>
      <c r="B23" s="20">
        <v>0</v>
      </c>
      <c r="C23" s="20">
        <v>0</v>
      </c>
      <c r="D23" s="3">
        <v>0</v>
      </c>
    </row>
    <row r="24" spans="1:4" x14ac:dyDescent="0.2">
      <c r="A24" s="15" t="s">
        <v>24</v>
      </c>
      <c r="B24" s="22">
        <f>B3-B14</f>
        <v>1.007080078125E-3</v>
      </c>
      <c r="C24" s="22">
        <f>C3-C14</f>
        <v>335355942.58000064</v>
      </c>
      <c r="D24" s="5">
        <f>D3-D14</f>
        <v>367846986.280002</v>
      </c>
    </row>
    <row r="25" spans="1:4" x14ac:dyDescent="0.2">
      <c r="A25" s="26"/>
      <c r="B25" s="27"/>
      <c r="C25" s="27"/>
      <c r="D25" s="27"/>
    </row>
    <row r="26" spans="1:4" x14ac:dyDescent="0.2">
      <c r="A26" s="9" t="s">
        <v>0</v>
      </c>
      <c r="B26" s="8" t="s">
        <v>1</v>
      </c>
      <c r="C26" s="8" t="s">
        <v>2</v>
      </c>
      <c r="D26" s="8" t="s">
        <v>3</v>
      </c>
    </row>
    <row r="27" spans="1:4" x14ac:dyDescent="0.2">
      <c r="A27" s="10" t="s">
        <v>25</v>
      </c>
      <c r="B27" s="19">
        <f>SUM(B28:B34)</f>
        <v>1967700760.0009999</v>
      </c>
      <c r="C27" s="19">
        <f>SUM(C28:C34)</f>
        <v>512623950.38</v>
      </c>
      <c r="D27" s="2">
        <f>SUM(D28:D34)</f>
        <v>512623950.38</v>
      </c>
    </row>
    <row r="28" spans="1:4" x14ac:dyDescent="0.2">
      <c r="A28" s="11" t="s">
        <v>26</v>
      </c>
      <c r="B28" s="23">
        <v>1967700760.0009999</v>
      </c>
      <c r="C28" s="23">
        <v>512623950.38</v>
      </c>
      <c r="D28" s="16">
        <v>512623950.38</v>
      </c>
    </row>
    <row r="29" spans="1:4" x14ac:dyDescent="0.2">
      <c r="A29" s="11" t="s">
        <v>27</v>
      </c>
      <c r="B29" s="23">
        <v>0</v>
      </c>
      <c r="C29" s="23">
        <v>0</v>
      </c>
      <c r="D29" s="16">
        <v>0</v>
      </c>
    </row>
    <row r="30" spans="1:4" x14ac:dyDescent="0.2">
      <c r="A30" s="11" t="s">
        <v>28</v>
      </c>
      <c r="B30" s="23">
        <v>0</v>
      </c>
      <c r="C30" s="23">
        <v>0</v>
      </c>
      <c r="D30" s="16">
        <v>0</v>
      </c>
    </row>
    <row r="31" spans="1:4" x14ac:dyDescent="0.2">
      <c r="A31" s="11" t="s">
        <v>29</v>
      </c>
      <c r="B31" s="23">
        <v>0</v>
      </c>
      <c r="C31" s="23">
        <v>0</v>
      </c>
      <c r="D31" s="16">
        <v>0</v>
      </c>
    </row>
    <row r="32" spans="1:4" x14ac:dyDescent="0.2">
      <c r="A32" s="11" t="s">
        <v>30</v>
      </c>
      <c r="B32" s="23">
        <v>0</v>
      </c>
      <c r="C32" s="23">
        <v>0</v>
      </c>
      <c r="D32" s="16">
        <v>0</v>
      </c>
    </row>
    <row r="33" spans="1:4" x14ac:dyDescent="0.2">
      <c r="A33" s="11" t="s">
        <v>31</v>
      </c>
      <c r="B33" s="23">
        <v>0</v>
      </c>
      <c r="C33" s="23">
        <v>0</v>
      </c>
      <c r="D33" s="16">
        <v>0</v>
      </c>
    </row>
    <row r="34" spans="1:4" x14ac:dyDescent="0.2">
      <c r="A34" s="11" t="s">
        <v>32</v>
      </c>
      <c r="B34" s="23">
        <v>0</v>
      </c>
      <c r="C34" s="23">
        <v>0</v>
      </c>
      <c r="D34" s="16">
        <v>0</v>
      </c>
    </row>
    <row r="35" spans="1:4" x14ac:dyDescent="0.2">
      <c r="A35" s="12" t="s">
        <v>33</v>
      </c>
      <c r="B35" s="24">
        <f>SUM(B36:B38)</f>
        <v>2443703898.6100001</v>
      </c>
      <c r="C35" s="24">
        <f>SUM(C36:C38)</f>
        <v>771478212.99000001</v>
      </c>
      <c r="D35" s="17">
        <f>SUM(D36:D38)</f>
        <v>771478212.99000001</v>
      </c>
    </row>
    <row r="36" spans="1:4" x14ac:dyDescent="0.2">
      <c r="A36" s="11" t="s">
        <v>30</v>
      </c>
      <c r="B36" s="23">
        <v>2443703898.6100001</v>
      </c>
      <c r="C36" s="23">
        <v>771478212.99000001</v>
      </c>
      <c r="D36" s="16">
        <v>771478212.99000001</v>
      </c>
    </row>
    <row r="37" spans="1:4" x14ac:dyDescent="0.2">
      <c r="A37" s="11" t="s">
        <v>31</v>
      </c>
      <c r="B37" s="23">
        <v>0</v>
      </c>
      <c r="C37" s="23">
        <v>0</v>
      </c>
      <c r="D37" s="16">
        <v>0</v>
      </c>
    </row>
    <row r="38" spans="1:4" x14ac:dyDescent="0.2">
      <c r="A38" s="11" t="s">
        <v>34</v>
      </c>
      <c r="B38" s="23">
        <v>0</v>
      </c>
      <c r="C38" s="23">
        <v>0</v>
      </c>
      <c r="D38" s="16">
        <v>0</v>
      </c>
    </row>
    <row r="39" spans="1:4" x14ac:dyDescent="0.2">
      <c r="A39" s="13" t="s">
        <v>24</v>
      </c>
      <c r="B39" s="25">
        <f>B27+B35</f>
        <v>4411404658.6110001</v>
      </c>
      <c r="C39" s="25">
        <f t="shared" ref="C39:D39" si="2">C27+C35</f>
        <v>1284102163.3699999</v>
      </c>
      <c r="D39" s="18">
        <f t="shared" si="2"/>
        <v>1284102163.3699999</v>
      </c>
    </row>
    <row r="42" spans="1:4" ht="12.75" customHeight="1" x14ac:dyDescent="0.2">
      <c r="A42" s="31" t="s">
        <v>36</v>
      </c>
      <c r="B42" s="31"/>
      <c r="C42" s="31"/>
      <c r="D42" s="31"/>
    </row>
    <row r="43" spans="1:4" x14ac:dyDescent="0.2">
      <c r="A43" s="31"/>
      <c r="B43" s="31"/>
      <c r="C43" s="31"/>
      <c r="D43" s="31"/>
    </row>
  </sheetData>
  <mergeCells count="2">
    <mergeCell ref="A1:D1"/>
    <mergeCell ref="A42:D43"/>
  </mergeCells>
  <printOptions horizontalCentered="1"/>
  <pageMargins left="0.23622047244094491" right="0.23622047244094491" top="0.74803149606299213" bottom="0.74803149606299213" header="0.31496062992125984" footer="0.31496062992125984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B3DA91-944C-4978-B35C-58D934056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6E4816-5D89-40D0-B7C2-BDF71B2B489D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Corona Barrientos Alejandro</dc:creator>
  <cp:keywords/>
  <dc:description/>
  <cp:lastModifiedBy>DRF</cp:lastModifiedBy>
  <cp:revision/>
  <cp:lastPrinted>2025-04-28T17:58:56Z</cp:lastPrinted>
  <dcterms:created xsi:type="dcterms:W3CDTF">2017-12-20T04:54:53Z</dcterms:created>
  <dcterms:modified xsi:type="dcterms:W3CDTF">2025-04-28T17:58:59Z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