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wnloads\"/>
    </mc:Choice>
  </mc:AlternateContent>
  <xr:revisionPtr revIDLastSave="0" documentId="8_{18654B34-B0F2-4037-A582-2C923F764D21}" xr6:coauthVersionLast="47" xr6:coauthVersionMax="47" xr10:uidLastSave="{00000000-0000-0000-0000-000000000000}"/>
  <bookViews>
    <workbookView xWindow="-120" yWindow="-120" windowWidth="29040" windowHeight="15720" xr2:uid="{D643E091-854F-4B2B-A170-18A48F69D50B}"/>
  </bookViews>
  <sheets>
    <sheet name="COG" sheetId="1" r:id="rId1"/>
  </sheets>
  <definedNames>
    <definedName name="_xlnm._FilterDatabase" localSheetId="0" hidden="1">COG!$A$4:$A$76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  <c r="B76" i="1" s="1"/>
  <c r="C4" i="1"/>
  <c r="C76" i="1" s="1"/>
  <c r="D4" i="1"/>
  <c r="E4" i="1"/>
  <c r="F4" i="1"/>
  <c r="G4" i="1"/>
  <c r="B12" i="1"/>
  <c r="C12" i="1"/>
  <c r="D12" i="1"/>
  <c r="D76" i="1" s="1"/>
  <c r="E12" i="1"/>
  <c r="F12" i="1"/>
  <c r="G12" i="1"/>
  <c r="B22" i="1"/>
  <c r="C22" i="1"/>
  <c r="D22" i="1"/>
  <c r="E22" i="1"/>
  <c r="F22" i="1"/>
  <c r="G22" i="1"/>
  <c r="B32" i="1"/>
  <c r="C32" i="1"/>
  <c r="D32" i="1"/>
  <c r="E32" i="1"/>
  <c r="F32" i="1"/>
  <c r="G32" i="1"/>
  <c r="B42" i="1"/>
  <c r="C42" i="1"/>
  <c r="D42" i="1"/>
  <c r="E42" i="1"/>
  <c r="F42" i="1"/>
  <c r="G42" i="1"/>
  <c r="B52" i="1"/>
  <c r="C52" i="1"/>
  <c r="D52" i="1"/>
  <c r="E52" i="1"/>
  <c r="F52" i="1"/>
  <c r="G52" i="1"/>
  <c r="B56" i="1"/>
  <c r="C56" i="1"/>
  <c r="D56" i="1"/>
  <c r="E56" i="1"/>
  <c r="F56" i="1"/>
  <c r="G56" i="1"/>
  <c r="B64" i="1"/>
  <c r="C64" i="1"/>
  <c r="D64" i="1"/>
  <c r="E64" i="1"/>
  <c r="F64" i="1"/>
  <c r="G64" i="1"/>
  <c r="B68" i="1"/>
  <c r="C68" i="1"/>
  <c r="D68" i="1"/>
  <c r="E68" i="1"/>
  <c r="F68" i="1"/>
  <c r="G68" i="1"/>
  <c r="E76" i="1"/>
  <c r="F76" i="1"/>
  <c r="G76" i="1"/>
</calcChain>
</file>

<file path=xl/sharedStrings.xml><?xml version="1.0" encoding="utf-8"?>
<sst xmlns="http://schemas.openxmlformats.org/spreadsheetml/2006/main" count="83" uniqueCount="83">
  <si>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</si>
  <si>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</si>
  <si>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</si>
  <si>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</si>
  <si>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</si>
  <si>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</si>
  <si>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</si>
  <si>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</si>
  <si>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</si>
  <si>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</si>
  <si>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</si>
  <si>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</si>
  <si>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</si>
  <si>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</si>
  <si>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</si>
  <si>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</si>
  <si>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</si>
  <si>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</si>
  <si>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</si>
  <si>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</si>
  <si>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</si>
  <si>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</si>
  <si>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</si>
  <si>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</si>
  <si>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</si>
  <si>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</si>
  <si>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</si>
  <si>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</si>
  <si>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</si>
  <si>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</si>
  <si>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</si>
  <si>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</si>
  <si>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</si>
  <si>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</si>
  <si>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</si>
  <si>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</si>
  <si>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</si>
  <si>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</si>
  <si>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</si>
  <si>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</si>
  <si>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</si>
  <si>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</si>
  <si>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</si>
  <si>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</si>
  <si>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</si>
  <si>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</si>
  <si>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</si>
  <si>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</si>
  <si>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</si>
  <si>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</si>
  <si>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</si>
  <si>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</si>
  <si>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</si>
  <si>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</si>
  <si>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</si>
  <si>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</si>
  <si>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</si>
  <si>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</si>
  <si>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</si>
  <si>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</si>
  <si>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</si>
  <si>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</si>
  <si>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</si>
  <si>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</si>
  <si>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</si>
  <si>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</si>
  <si>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</si>
  <si>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</si>
  <si>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</si>
  <si>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</si>
  <si>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</si>
  <si>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</si>
  <si>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</si>
  <si>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</si>
  <si>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</si>
  <si>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</si>
  <si>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</si>
  <si>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</si>
  <si>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</si>
  <si>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</si>
  <si>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</si>
  <si>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</si>
  <si>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por Objeto del Gasto (Capítulo y Concepto)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</si>
</sst>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center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2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2"/>
    </xf>
    <xf numFmtId="4" fontId="3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 indent="2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/>
    </xf>
    <xf numFmtId="4" fontId="2" fillId="0" borderId="5" xfId="0" applyNumberFormat="1" applyFont="1" applyBorder="1" applyProtection="1">
      <protection locked="0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Continuous" vertical="center" wrapText="1"/>
      <protection locked="0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5" xfId="2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B35DD115-1BC2-4BED-ABF8-34385814A051}"/>
    <cellStyle name="Normal 3" xfId="2" xr:uid="{17E37D13-A032-4FA6-B7BD-6211EB4F64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1590675</xdr:colOff>
      <xdr:row>87</xdr:row>
      <xdr:rowOff>107576</xdr:rowOff>
    </xdr:from>
    <xdr:to>
      <xdr:col>1</xdr:col>
      <xdr:colOff>219075</xdr:colOff>
      <xdr:row>91</xdr:row>
      <xdr:rowOff>126192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47830F00-F528-4A17-9EC7-0D45AC314B5B}"/>
            </a:ext>
          </a:extLst>
        </xdr:cNvPr>
        <xdr:cNvSpPr txBox="1"/>
      </xdr:nvSpPr>
      <xdr:spPr>
        <a:xfrm>
          <a:off x="685800" y="12537701"/>
          <a:ext cx="219075" cy="590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1438275</xdr:colOff>
      <xdr:row>87</xdr:row>
      <xdr:rowOff>57150</xdr:rowOff>
    </xdr:from>
    <xdr:to>
      <xdr:col>1</xdr:col>
      <xdr:colOff>371475</xdr:colOff>
      <xdr:row>87</xdr:row>
      <xdr:rowOff>57150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5F205AE1-4180-4A1E-AB94-B59FFF248850}"/>
            </a:ext>
          </a:extLst>
        </xdr:cNvPr>
        <xdr:cNvCxnSpPr/>
      </xdr:nvCxnSpPr>
      <xdr:spPr>
        <a:xfrm>
          <a:off x="685800" y="12487275"/>
          <a:ext cx="3714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465667</xdr:colOff>
      <xdr:row>87</xdr:row>
      <xdr:rowOff>95249</xdr:rowOff>
    </xdr:from>
    <xdr:to>
      <xdr:col>5</xdr:col>
      <xdr:colOff>681878</xdr:colOff>
      <xdr:row>91</xdr:row>
      <xdr:rowOff>126192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843924E2-5ED4-4F99-8034-3CF274E47B40}"/>
            </a:ext>
          </a:extLst>
        </xdr:cNvPr>
        <xdr:cNvSpPr txBox="1"/>
      </xdr:nvSpPr>
      <xdr:spPr>
        <a:xfrm>
          <a:off x="2523067" y="12525374"/>
          <a:ext cx="1587811" cy="6024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3</xdr:col>
      <xdr:colOff>94192</xdr:colOff>
      <xdr:row>87</xdr:row>
      <xdr:rowOff>57150</xdr:rowOff>
    </xdr:from>
    <xdr:to>
      <xdr:col>5</xdr:col>
      <xdr:colOff>624728</xdr:colOff>
      <xdr:row>87</xdr:row>
      <xdr:rowOff>57150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1EBD007-A4B0-433D-86C4-06C371A48ED0}"/>
            </a:ext>
          </a:extLst>
        </xdr:cNvPr>
        <xdr:cNvCxnSpPr/>
      </xdr:nvCxnSpPr>
      <xdr:spPr>
        <a:xfrm>
          <a:off x="2151592" y="12487275"/>
          <a:ext cx="1902136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69E1-9184-4A7B-80CD-9ED62AF97AAC}">
  <sheetPr>
    <pageSetUpPr fitToPage="1"/>
  </sheetPr>
  <dimension ref="A1:G78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61.5" customHeight="1" x14ac:dyDescent="0.2">
      <c r="A1" s="22" t="s">
        <v>82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81</v>
      </c>
      <c r="C2" s="17"/>
      <c r="D2" s="17"/>
      <c r="E2" s="17"/>
      <c r="F2" s="16"/>
      <c r="G2" s="15" t="s">
        <v>80</v>
      </c>
    </row>
    <row r="3" spans="1:7" ht="24.95" customHeight="1" x14ac:dyDescent="0.2">
      <c r="A3" s="14" t="s">
        <v>79</v>
      </c>
      <c r="B3" s="13" t="s">
        <v>78</v>
      </c>
      <c r="C3" s="13" t="s">
        <v>77</v>
      </c>
      <c r="D3" s="13" t="s">
        <v>76</v>
      </c>
      <c r="E3" s="13" t="s">
        <v>75</v>
      </c>
      <c r="F3" s="13" t="s">
        <v>74</v>
      </c>
      <c r="G3" s="12"/>
    </row>
    <row r="4" spans="1:7" x14ac:dyDescent="0.2">
      <c r="A4" s="10" t="s">
        <v>73</v>
      </c>
      <c r="B4" s="11">
        <f>SUM(B5:B11)</f>
        <v>3755056664.3800001</v>
      </c>
      <c r="C4" s="11">
        <f>SUM(C5:C11)</f>
        <v>80476835.410000056</v>
      </c>
      <c r="D4" s="11">
        <f>SUM(D5:D11)</f>
        <v>3835533499.7899995</v>
      </c>
      <c r="E4" s="11">
        <f>SUM(E5:E11)</f>
        <v>813535346.3499999</v>
      </c>
      <c r="F4" s="11">
        <f>SUM(F5:F11)</f>
        <v>812344248.29999995</v>
      </c>
      <c r="G4" s="11">
        <f>SUM(G5:G11)</f>
        <v>3021998153.4400001</v>
      </c>
    </row>
    <row r="5" spans="1:7" x14ac:dyDescent="0.2">
      <c r="A5" s="8" t="s">
        <v>72</v>
      </c>
      <c r="B5" s="7">
        <v>838166361.72000003</v>
      </c>
      <c r="C5" s="7">
        <v>523704.57</v>
      </c>
      <c r="D5" s="7">
        <v>838690066.28999996</v>
      </c>
      <c r="E5" s="7">
        <v>200346482.64999974</v>
      </c>
      <c r="F5" s="7">
        <v>200346482.64999974</v>
      </c>
      <c r="G5" s="7">
        <v>638343583.64000022</v>
      </c>
    </row>
    <row r="6" spans="1:7" x14ac:dyDescent="0.2">
      <c r="A6" s="8" t="s">
        <v>71</v>
      </c>
      <c r="B6" s="7">
        <v>418836232.26000023</v>
      </c>
      <c r="C6" s="7">
        <v>33882358.550000042</v>
      </c>
      <c r="D6" s="7">
        <v>452718590.80999994</v>
      </c>
      <c r="E6" s="7">
        <v>99932919.38000004</v>
      </c>
      <c r="F6" s="7">
        <v>99932919.38000004</v>
      </c>
      <c r="G6" s="7">
        <v>352785671.42999983</v>
      </c>
    </row>
    <row r="7" spans="1:7" x14ac:dyDescent="0.2">
      <c r="A7" s="8" t="s">
        <v>70</v>
      </c>
      <c r="B7" s="7">
        <v>409899888.86000001</v>
      </c>
      <c r="C7" s="7">
        <v>7231059.4899999965</v>
      </c>
      <c r="D7" s="7">
        <v>417130948.35000002</v>
      </c>
      <c r="E7" s="7">
        <v>75128624.729999974</v>
      </c>
      <c r="F7" s="7">
        <v>75128624.729999974</v>
      </c>
      <c r="G7" s="7">
        <v>342002323.62000006</v>
      </c>
    </row>
    <row r="8" spans="1:7" x14ac:dyDescent="0.2">
      <c r="A8" s="8" t="s">
        <v>69</v>
      </c>
      <c r="B8" s="7">
        <v>611336830.54999995</v>
      </c>
      <c r="C8" s="7">
        <v>36379667.849999994</v>
      </c>
      <c r="D8" s="7">
        <v>647716498.39999998</v>
      </c>
      <c r="E8" s="7">
        <v>128658591.8399999</v>
      </c>
      <c r="F8" s="7">
        <v>127820907.6399999</v>
      </c>
      <c r="G8" s="7">
        <v>519057906.56</v>
      </c>
    </row>
    <row r="9" spans="1:7" x14ac:dyDescent="0.2">
      <c r="A9" s="8" t="s">
        <v>68</v>
      </c>
      <c r="B9" s="7">
        <v>869002523.48000002</v>
      </c>
      <c r="C9" s="7">
        <v>25496884.890000023</v>
      </c>
      <c r="D9" s="7">
        <v>894499408.37</v>
      </c>
      <c r="E9" s="7">
        <v>220553471.56000027</v>
      </c>
      <c r="F9" s="7">
        <v>220200057.71000028</v>
      </c>
      <c r="G9" s="7">
        <v>673945936.80999959</v>
      </c>
    </row>
    <row r="10" spans="1:7" x14ac:dyDescent="0.2">
      <c r="A10" s="8" t="s">
        <v>67</v>
      </c>
      <c r="B10" s="7">
        <v>245095782.09999996</v>
      </c>
      <c r="C10" s="7">
        <v>-24028033.579999998</v>
      </c>
      <c r="D10" s="7">
        <v>221067748.51999998</v>
      </c>
      <c r="E10" s="7">
        <v>0</v>
      </c>
      <c r="F10" s="7">
        <v>0</v>
      </c>
      <c r="G10" s="7">
        <v>221067748.51999998</v>
      </c>
    </row>
    <row r="11" spans="1:7" x14ac:dyDescent="0.2">
      <c r="A11" s="8" t="s">
        <v>66</v>
      </c>
      <c r="B11" s="7">
        <v>362719045.40999997</v>
      </c>
      <c r="C11" s="7">
        <v>991193.64</v>
      </c>
      <c r="D11" s="7">
        <v>363710239.04999959</v>
      </c>
      <c r="E11" s="7">
        <v>88915256.189999998</v>
      </c>
      <c r="F11" s="7">
        <v>88915256.189999998</v>
      </c>
      <c r="G11" s="7">
        <v>274794982.86000043</v>
      </c>
    </row>
    <row r="12" spans="1:7" x14ac:dyDescent="0.2">
      <c r="A12" s="10" t="s">
        <v>65</v>
      </c>
      <c r="B12" s="9">
        <f>SUM(B13:B21)</f>
        <v>113666565.42</v>
      </c>
      <c r="C12" s="9">
        <f>SUM(C13:C21)</f>
        <v>13480196.409999998</v>
      </c>
      <c r="D12" s="9">
        <f>SUM(D13:D21)</f>
        <v>127146761.83000001</v>
      </c>
      <c r="E12" s="9">
        <f>SUM(E13:E21)</f>
        <v>15730010.649999999</v>
      </c>
      <c r="F12" s="9">
        <f>SUM(F13:F21)</f>
        <v>13402259.239999998</v>
      </c>
      <c r="G12" s="9">
        <f>SUM(G13:G21)</f>
        <v>111416751.17999999</v>
      </c>
    </row>
    <row r="13" spans="1:7" x14ac:dyDescent="0.2">
      <c r="A13" s="8" t="s">
        <v>64</v>
      </c>
      <c r="B13" s="7">
        <v>50731553.720000014</v>
      </c>
      <c r="C13" s="7">
        <v>3820988.1000000006</v>
      </c>
      <c r="D13" s="7">
        <v>54552541.819999993</v>
      </c>
      <c r="E13" s="7">
        <v>6569474.9699999997</v>
      </c>
      <c r="F13" s="7">
        <v>5714164.6799999988</v>
      </c>
      <c r="G13" s="7">
        <v>47983066.849999987</v>
      </c>
    </row>
    <row r="14" spans="1:7" x14ac:dyDescent="0.2">
      <c r="A14" s="8" t="s">
        <v>63</v>
      </c>
      <c r="B14" s="7">
        <v>9745961.6100000031</v>
      </c>
      <c r="C14" s="7">
        <v>1037517.74</v>
      </c>
      <c r="D14" s="7">
        <v>10783479.350000003</v>
      </c>
      <c r="E14" s="7">
        <v>2241618.4999999995</v>
      </c>
      <c r="F14" s="7">
        <v>2019008.53</v>
      </c>
      <c r="G14" s="7">
        <v>8541860.8500000015</v>
      </c>
    </row>
    <row r="15" spans="1:7" x14ac:dyDescent="0.2">
      <c r="A15" s="8" t="s">
        <v>62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">
      <c r="A16" s="8" t="s">
        <v>61</v>
      </c>
      <c r="B16" s="7">
        <v>7633187.959999999</v>
      </c>
      <c r="C16" s="7">
        <v>1452283.0300000005</v>
      </c>
      <c r="D16" s="7">
        <v>9085470.9900000002</v>
      </c>
      <c r="E16" s="7">
        <v>1248996.4699999995</v>
      </c>
      <c r="F16" s="7">
        <v>1048456.6799999996</v>
      </c>
      <c r="G16" s="7">
        <v>7836474.5199999986</v>
      </c>
    </row>
    <row r="17" spans="1:7" x14ac:dyDescent="0.2">
      <c r="A17" s="8" t="s">
        <v>60</v>
      </c>
      <c r="B17" s="7">
        <v>14800046.010000002</v>
      </c>
      <c r="C17" s="7">
        <v>5196324.2099999972</v>
      </c>
      <c r="D17" s="7">
        <v>19996370.22000001</v>
      </c>
      <c r="E17" s="7">
        <v>860913.34000000032</v>
      </c>
      <c r="F17" s="7">
        <v>691140.38000000012</v>
      </c>
      <c r="G17" s="7">
        <v>19135456.880000003</v>
      </c>
    </row>
    <row r="18" spans="1:7" x14ac:dyDescent="0.2">
      <c r="A18" s="8" t="s">
        <v>59</v>
      </c>
      <c r="B18" s="7">
        <v>15643720.77</v>
      </c>
      <c r="C18" s="7">
        <v>282681.81000000017</v>
      </c>
      <c r="D18" s="7">
        <v>15926402.58</v>
      </c>
      <c r="E18" s="7">
        <v>3005173.5600000005</v>
      </c>
      <c r="F18" s="7">
        <v>2632678.3599999994</v>
      </c>
      <c r="G18" s="7">
        <v>12921229.019999998</v>
      </c>
    </row>
    <row r="19" spans="1:7" x14ac:dyDescent="0.2">
      <c r="A19" s="8" t="s">
        <v>58</v>
      </c>
      <c r="B19" s="7">
        <v>8732576.5999999996</v>
      </c>
      <c r="C19" s="7">
        <v>622141.5900000002</v>
      </c>
      <c r="D19" s="7">
        <v>9354718.1900000013</v>
      </c>
      <c r="E19" s="7">
        <v>445325.64000000013</v>
      </c>
      <c r="F19" s="7">
        <v>130793.35000000002</v>
      </c>
      <c r="G19" s="7">
        <v>8909392.5499999989</v>
      </c>
    </row>
    <row r="20" spans="1:7" x14ac:dyDescent="0.2">
      <c r="A20" s="8" t="s">
        <v>57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">
      <c r="A21" s="8" t="s">
        <v>56</v>
      </c>
      <c r="B21" s="7">
        <v>6379518.7499999991</v>
      </c>
      <c r="C21" s="7">
        <v>1068259.9300000002</v>
      </c>
      <c r="D21" s="7">
        <v>7447778.6799999997</v>
      </c>
      <c r="E21" s="7">
        <v>1358508.1699999995</v>
      </c>
      <c r="F21" s="7">
        <v>1166017.2599999995</v>
      </c>
      <c r="G21" s="7">
        <v>6089270.5099999988</v>
      </c>
    </row>
    <row r="22" spans="1:7" x14ac:dyDescent="0.2">
      <c r="A22" s="10" t="s">
        <v>55</v>
      </c>
      <c r="B22" s="9">
        <f>SUM(B23:B31)</f>
        <v>388834620.44999993</v>
      </c>
      <c r="C22" s="9">
        <f>SUM(C23:C31)</f>
        <v>284475423.94999993</v>
      </c>
      <c r="D22" s="9">
        <f>SUM(D23:D31)</f>
        <v>673310044.39999998</v>
      </c>
      <c r="E22" s="9">
        <f>SUM(E23:E31)</f>
        <v>75433869.469999999</v>
      </c>
      <c r="F22" s="9">
        <f>SUM(F23:F31)</f>
        <v>62568361.570000008</v>
      </c>
      <c r="G22" s="9">
        <f>SUM(G23:G31)</f>
        <v>597876174.92999995</v>
      </c>
    </row>
    <row r="23" spans="1:7" x14ac:dyDescent="0.2">
      <c r="A23" s="8" t="s">
        <v>54</v>
      </c>
      <c r="B23" s="7">
        <v>51759611.739999995</v>
      </c>
      <c r="C23" s="7">
        <v>109707669.27999999</v>
      </c>
      <c r="D23" s="7">
        <v>161467281.02000007</v>
      </c>
      <c r="E23" s="7">
        <v>8605041.9799999986</v>
      </c>
      <c r="F23" s="7">
        <v>8359892.3899999997</v>
      </c>
      <c r="G23" s="7">
        <v>152862239.04000002</v>
      </c>
    </row>
    <row r="24" spans="1:7" x14ac:dyDescent="0.2">
      <c r="A24" s="8" t="s">
        <v>53</v>
      </c>
      <c r="B24" s="7">
        <v>61863395.43</v>
      </c>
      <c r="C24" s="7">
        <v>5851556.7599999998</v>
      </c>
      <c r="D24" s="7">
        <v>67714952.189999983</v>
      </c>
      <c r="E24" s="7">
        <v>32744539.75</v>
      </c>
      <c r="F24" s="7">
        <v>23076427.479999997</v>
      </c>
      <c r="G24" s="7">
        <v>34970412.439999998</v>
      </c>
    </row>
    <row r="25" spans="1:7" x14ac:dyDescent="0.2">
      <c r="A25" s="8" t="s">
        <v>52</v>
      </c>
      <c r="B25" s="7">
        <v>45003293.789999999</v>
      </c>
      <c r="C25" s="7">
        <v>26217456.760000002</v>
      </c>
      <c r="D25" s="7">
        <v>71220750.550000012</v>
      </c>
      <c r="E25" s="7">
        <v>5785558.8199999956</v>
      </c>
      <c r="F25" s="7">
        <v>4696982.6799999978</v>
      </c>
      <c r="G25" s="7">
        <v>65435191.730000012</v>
      </c>
    </row>
    <row r="26" spans="1:7" x14ac:dyDescent="0.2">
      <c r="A26" s="8" t="s">
        <v>51</v>
      </c>
      <c r="B26" s="7">
        <v>19596622.299999997</v>
      </c>
      <c r="C26" s="7">
        <v>54445709.489999995</v>
      </c>
      <c r="D26" s="7">
        <v>74042331.790000007</v>
      </c>
      <c r="E26" s="7">
        <v>837687.82000000007</v>
      </c>
      <c r="F26" s="7">
        <v>837687.82000000007</v>
      </c>
      <c r="G26" s="7">
        <v>73204643.970000014</v>
      </c>
    </row>
    <row r="27" spans="1:7" x14ac:dyDescent="0.2">
      <c r="A27" s="8" t="s">
        <v>50</v>
      </c>
      <c r="B27" s="7">
        <v>82376883.569999993</v>
      </c>
      <c r="C27" s="7">
        <v>53089836.149999999</v>
      </c>
      <c r="D27" s="7">
        <v>135466719.71999994</v>
      </c>
      <c r="E27" s="7">
        <v>6757815.0300000021</v>
      </c>
      <c r="F27" s="7">
        <v>6331037.0600000005</v>
      </c>
      <c r="G27" s="7">
        <v>128708904.68999997</v>
      </c>
    </row>
    <row r="28" spans="1:7" x14ac:dyDescent="0.2">
      <c r="A28" s="8" t="s">
        <v>49</v>
      </c>
      <c r="B28" s="7">
        <v>10868950.039999999</v>
      </c>
      <c r="C28" s="7">
        <v>769479.91999999993</v>
      </c>
      <c r="D28" s="7">
        <v>11638429.959999999</v>
      </c>
      <c r="E28" s="7">
        <v>780069.78</v>
      </c>
      <c r="F28" s="7">
        <v>597997.99</v>
      </c>
      <c r="G28" s="7">
        <v>10858360.179999996</v>
      </c>
    </row>
    <row r="29" spans="1:7" x14ac:dyDescent="0.2">
      <c r="A29" s="8" t="s">
        <v>48</v>
      </c>
      <c r="B29" s="7">
        <v>17131620.890000001</v>
      </c>
      <c r="C29" s="7">
        <v>32375501.010000013</v>
      </c>
      <c r="D29" s="7">
        <v>49507121.899999984</v>
      </c>
      <c r="E29" s="7">
        <v>1772411.53</v>
      </c>
      <c r="F29" s="7">
        <v>1188870.3500000001</v>
      </c>
      <c r="G29" s="7">
        <v>47734710.369999975</v>
      </c>
    </row>
    <row r="30" spans="1:7" x14ac:dyDescent="0.2">
      <c r="A30" s="8" t="s">
        <v>47</v>
      </c>
      <c r="B30" s="7">
        <v>30339022.029999997</v>
      </c>
      <c r="C30" s="7">
        <v>1818855.4600000002</v>
      </c>
      <c r="D30" s="7">
        <v>32157877.490000006</v>
      </c>
      <c r="E30" s="7">
        <v>2682381.6800000011</v>
      </c>
      <c r="F30" s="7">
        <v>2073736.5400000005</v>
      </c>
      <c r="G30" s="7">
        <v>29475495.809999999</v>
      </c>
    </row>
    <row r="31" spans="1:7" x14ac:dyDescent="0.2">
      <c r="A31" s="8" t="s">
        <v>46</v>
      </c>
      <c r="B31" s="7">
        <v>69895220.659999996</v>
      </c>
      <c r="C31" s="7">
        <v>199359.12</v>
      </c>
      <c r="D31" s="7">
        <v>70094579.780000001</v>
      </c>
      <c r="E31" s="7">
        <v>15468363.080000006</v>
      </c>
      <c r="F31" s="7">
        <v>15405729.260000005</v>
      </c>
      <c r="G31" s="7">
        <v>54626216.699999996</v>
      </c>
    </row>
    <row r="32" spans="1:7" x14ac:dyDescent="0.2">
      <c r="A32" s="10" t="s">
        <v>45</v>
      </c>
      <c r="B32" s="9">
        <f>SUM(B33:B41)</f>
        <v>85954683.770000011</v>
      </c>
      <c r="C32" s="9">
        <f>SUM(C33:C41)</f>
        <v>57721673.43</v>
      </c>
      <c r="D32" s="9">
        <f>SUM(D33:D41)</f>
        <v>143676357.19999993</v>
      </c>
      <c r="E32" s="9">
        <f>SUM(E33:E41)</f>
        <v>24625213.799999997</v>
      </c>
      <c r="F32" s="9">
        <f>SUM(F33:F41)</f>
        <v>17155100.870000008</v>
      </c>
      <c r="G32" s="9">
        <f>SUM(G33:G41)</f>
        <v>119051143.39999998</v>
      </c>
    </row>
    <row r="33" spans="1:7" x14ac:dyDescent="0.2">
      <c r="A33" s="8" t="s">
        <v>44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x14ac:dyDescent="0.2">
      <c r="A34" s="8" t="s">
        <v>43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x14ac:dyDescent="0.2">
      <c r="A35" s="8" t="s">
        <v>42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x14ac:dyDescent="0.2">
      <c r="A36" s="8" t="s">
        <v>41</v>
      </c>
      <c r="B36" s="7">
        <v>85954683.770000011</v>
      </c>
      <c r="C36" s="7">
        <v>57721673.43</v>
      </c>
      <c r="D36" s="7">
        <v>143676357.19999993</v>
      </c>
      <c r="E36" s="7">
        <v>24625213.799999997</v>
      </c>
      <c r="F36" s="7">
        <v>17155100.870000008</v>
      </c>
      <c r="G36" s="7">
        <v>119051143.39999998</v>
      </c>
    </row>
    <row r="37" spans="1:7" x14ac:dyDescent="0.2">
      <c r="A37" s="8" t="s">
        <v>40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2">
      <c r="A38" s="8" t="s">
        <v>39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x14ac:dyDescent="0.2">
      <c r="A39" s="8" t="s">
        <v>38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2">
      <c r="A40" s="8" t="s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7" x14ac:dyDescent="0.2">
      <c r="A41" s="8" t="s">
        <v>36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 x14ac:dyDescent="0.2">
      <c r="A42" s="10" t="s">
        <v>35</v>
      </c>
      <c r="B42" s="9">
        <f>SUM(B43:B51)</f>
        <v>51835526.789999992</v>
      </c>
      <c r="C42" s="9">
        <f>SUM(C43:C51)</f>
        <v>40185577.540000007</v>
      </c>
      <c r="D42" s="9">
        <f>SUM(D43:D51)</f>
        <v>92021104.329999983</v>
      </c>
      <c r="E42" s="9">
        <f>SUM(E43:E51)</f>
        <v>1490508.98</v>
      </c>
      <c r="F42" s="9">
        <f>SUM(F43:F51)</f>
        <v>1490508.98</v>
      </c>
      <c r="G42" s="9">
        <f>SUM(G43:G51)</f>
        <v>90530595.349999994</v>
      </c>
    </row>
    <row r="43" spans="1:7" x14ac:dyDescent="0.2">
      <c r="A43" s="8" t="s">
        <v>34</v>
      </c>
      <c r="B43" s="7">
        <v>23850833.309999995</v>
      </c>
      <c r="C43" s="7">
        <v>24041113.050000004</v>
      </c>
      <c r="D43" s="7">
        <v>47891946.359999977</v>
      </c>
      <c r="E43" s="7">
        <v>651838.23</v>
      </c>
      <c r="F43" s="7">
        <v>651838.23</v>
      </c>
      <c r="G43" s="7">
        <v>47240108.12999998</v>
      </c>
    </row>
    <row r="44" spans="1:7" x14ac:dyDescent="0.2">
      <c r="A44" s="8" t="s">
        <v>33</v>
      </c>
      <c r="B44" s="7">
        <v>6678169.0999999987</v>
      </c>
      <c r="C44" s="7">
        <v>519069.82</v>
      </c>
      <c r="D44" s="7">
        <v>7197238.9199999981</v>
      </c>
      <c r="E44" s="7">
        <v>0</v>
      </c>
      <c r="F44" s="7">
        <v>0</v>
      </c>
      <c r="G44" s="7">
        <v>7197238.9199999981</v>
      </c>
    </row>
    <row r="45" spans="1:7" x14ac:dyDescent="0.2">
      <c r="A45" s="8" t="s">
        <v>32</v>
      </c>
      <c r="B45" s="7">
        <v>15690383.970000001</v>
      </c>
      <c r="C45" s="7">
        <v>3037698.12</v>
      </c>
      <c r="D45" s="7">
        <v>18728082.089999996</v>
      </c>
      <c r="E45" s="7">
        <v>831865.75</v>
      </c>
      <c r="F45" s="7">
        <v>831865.75</v>
      </c>
      <c r="G45" s="7">
        <v>17896216.339999996</v>
      </c>
    </row>
    <row r="46" spans="1:7" x14ac:dyDescent="0.2">
      <c r="A46" s="8" t="s">
        <v>31</v>
      </c>
      <c r="B46" s="7">
        <v>1583569</v>
      </c>
      <c r="C46" s="7">
        <v>10875470.140000001</v>
      </c>
      <c r="D46" s="7">
        <v>12459039.140000001</v>
      </c>
      <c r="E46" s="7">
        <v>0</v>
      </c>
      <c r="F46" s="7">
        <v>0</v>
      </c>
      <c r="G46" s="7">
        <v>12459039.140000001</v>
      </c>
    </row>
    <row r="47" spans="1:7" x14ac:dyDescent="0.2">
      <c r="A47" s="8" t="s">
        <v>30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">
      <c r="A48" s="8" t="s">
        <v>29</v>
      </c>
      <c r="B48" s="7">
        <v>4032571.41</v>
      </c>
      <c r="C48" s="7">
        <v>1237526.4100000001</v>
      </c>
      <c r="D48" s="7">
        <v>5270097.8200000012</v>
      </c>
      <c r="E48" s="7">
        <v>6805</v>
      </c>
      <c r="F48" s="7">
        <v>6805</v>
      </c>
      <c r="G48" s="7">
        <v>5263292.8200000012</v>
      </c>
    </row>
    <row r="49" spans="1:7" x14ac:dyDescent="0.2">
      <c r="A49" s="8" t="s">
        <v>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</row>
    <row r="50" spans="1:7" x14ac:dyDescent="0.2">
      <c r="A50" s="8" t="s">
        <v>27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</row>
    <row r="51" spans="1:7" x14ac:dyDescent="0.2">
      <c r="A51" s="8" t="s">
        <v>26</v>
      </c>
      <c r="B51" s="7">
        <v>0</v>
      </c>
      <c r="C51" s="7">
        <v>474700</v>
      </c>
      <c r="D51" s="7">
        <v>474700</v>
      </c>
      <c r="E51" s="7">
        <v>0</v>
      </c>
      <c r="F51" s="7">
        <v>0</v>
      </c>
      <c r="G51" s="7">
        <v>474700</v>
      </c>
    </row>
    <row r="52" spans="1:7" x14ac:dyDescent="0.2">
      <c r="A52" s="10" t="s">
        <v>25</v>
      </c>
      <c r="B52" s="9">
        <f>SUM(B53:B55)</f>
        <v>40203425.189999998</v>
      </c>
      <c r="C52" s="9">
        <f>SUM(C53:C55)</f>
        <v>65910153.829999991</v>
      </c>
      <c r="D52" s="9">
        <f>SUM(D53:D55)</f>
        <v>106113579.01999998</v>
      </c>
      <c r="E52" s="9">
        <f>SUM(E53:E55)</f>
        <v>23279977.949999999</v>
      </c>
      <c r="F52" s="9">
        <f>SUM(F53:F55)</f>
        <v>23279977.949999999</v>
      </c>
      <c r="G52" s="9">
        <f>SUM(G53:G55)</f>
        <v>82833601.069999993</v>
      </c>
    </row>
    <row r="53" spans="1:7" x14ac:dyDescent="0.2">
      <c r="A53" s="8" t="s">
        <v>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</row>
    <row r="54" spans="1:7" x14ac:dyDescent="0.2">
      <c r="A54" s="8" t="s">
        <v>23</v>
      </c>
      <c r="B54" s="7">
        <v>40203425.189999998</v>
      </c>
      <c r="C54" s="7">
        <v>65910153.829999991</v>
      </c>
      <c r="D54" s="7">
        <v>106113579.01999998</v>
      </c>
      <c r="E54" s="7">
        <v>23279977.949999999</v>
      </c>
      <c r="F54" s="7">
        <v>23279977.949999999</v>
      </c>
      <c r="G54" s="7">
        <v>82833601.069999993</v>
      </c>
    </row>
    <row r="55" spans="1:7" x14ac:dyDescent="0.2">
      <c r="A55" s="8" t="s">
        <v>22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x14ac:dyDescent="0.2">
      <c r="A56" s="10" t="s">
        <v>21</v>
      </c>
      <c r="B56" s="9">
        <f>SUM(B57:B63)</f>
        <v>0</v>
      </c>
      <c r="C56" s="9">
        <f>SUM(C57:C63)</f>
        <v>0</v>
      </c>
      <c r="D56" s="9">
        <f>SUM(D57:D63)</f>
        <v>0</v>
      </c>
      <c r="E56" s="9">
        <f>SUM(E57:E63)</f>
        <v>0</v>
      </c>
      <c r="F56" s="9">
        <f>SUM(F57:F63)</f>
        <v>0</v>
      </c>
      <c r="G56" s="9">
        <f>SUM(G57:G63)</f>
        <v>0</v>
      </c>
    </row>
    <row r="57" spans="1:7" x14ac:dyDescent="0.2">
      <c r="A57" s="8" t="s">
        <v>20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</row>
    <row r="58" spans="1:7" x14ac:dyDescent="0.2">
      <c r="A58" s="8" t="s">
        <v>19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x14ac:dyDescent="0.2">
      <c r="A59" s="8" t="s">
        <v>18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</row>
    <row r="60" spans="1:7" x14ac:dyDescent="0.2">
      <c r="A60" s="8" t="s">
        <v>17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</row>
    <row r="61" spans="1:7" x14ac:dyDescent="0.2">
      <c r="A61" s="8" t="s">
        <v>16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</row>
    <row r="62" spans="1:7" x14ac:dyDescent="0.2">
      <c r="A62" s="8" t="s">
        <v>15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3" spans="1:7" x14ac:dyDescent="0.2">
      <c r="A63" s="8" t="s">
        <v>14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</row>
    <row r="64" spans="1:7" x14ac:dyDescent="0.2">
      <c r="A64" s="10" t="s">
        <v>13</v>
      </c>
      <c r="B64" s="9">
        <f>SUM(B65:B67)</f>
        <v>0</v>
      </c>
      <c r="C64" s="9">
        <f>SUM(C65:C67)</f>
        <v>0</v>
      </c>
      <c r="D64" s="9">
        <f>SUM(D65:D67)</f>
        <v>0</v>
      </c>
      <c r="E64" s="9">
        <f>SUM(E65:E67)</f>
        <v>0</v>
      </c>
      <c r="F64" s="9">
        <f>SUM(F65:F67)</f>
        <v>0</v>
      </c>
      <c r="G64" s="9">
        <f>SUM(G65:G67)</f>
        <v>0</v>
      </c>
    </row>
    <row r="65" spans="1:7" x14ac:dyDescent="0.2">
      <c r="A65" s="8" t="s">
        <v>12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</row>
    <row r="66" spans="1:7" x14ac:dyDescent="0.2">
      <c r="A66" s="8" t="s">
        <v>11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7" x14ac:dyDescent="0.2">
      <c r="A67" s="8" t="s">
        <v>10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7" x14ac:dyDescent="0.2">
      <c r="A68" s="10" t="s">
        <v>9</v>
      </c>
      <c r="B68" s="9">
        <f>SUM(B69:B75)</f>
        <v>0</v>
      </c>
      <c r="C68" s="9">
        <f>SUM(C69:C75)</f>
        <v>0</v>
      </c>
      <c r="D68" s="9">
        <f>SUM(D69:D75)</f>
        <v>0</v>
      </c>
      <c r="E68" s="9">
        <f>SUM(E69:E75)</f>
        <v>0</v>
      </c>
      <c r="F68" s="9">
        <f>SUM(F69:F75)</f>
        <v>0</v>
      </c>
      <c r="G68" s="9">
        <f>SUM(G69:G75)</f>
        <v>0</v>
      </c>
    </row>
    <row r="69" spans="1:7" x14ac:dyDescent="0.2">
      <c r="A69" s="8" t="s">
        <v>8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</row>
    <row r="70" spans="1:7" x14ac:dyDescent="0.2">
      <c r="A70" s="8" t="s">
        <v>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</row>
    <row r="71" spans="1:7" x14ac:dyDescent="0.2">
      <c r="A71" s="8" t="s">
        <v>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</row>
    <row r="72" spans="1:7" x14ac:dyDescent="0.2">
      <c r="A72" s="8" t="s">
        <v>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</row>
    <row r="73" spans="1:7" x14ac:dyDescent="0.2">
      <c r="A73" s="8" t="s">
        <v>4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x14ac:dyDescent="0.2">
      <c r="A74" s="8" t="s">
        <v>3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</row>
    <row r="75" spans="1:7" x14ac:dyDescent="0.2">
      <c r="A75" s="6" t="s">
        <v>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4" t="s">
        <v>1</v>
      </c>
      <c r="B76" s="3">
        <f>+B4+B12+B22+B32+B42+B52+B56+B64+B68</f>
        <v>4435551486</v>
      </c>
      <c r="C76" s="3">
        <f>+C4+C12+C22+C32+C42+C52+C56+C64+C68</f>
        <v>542249860.57000005</v>
      </c>
      <c r="D76" s="3">
        <f>+D4+D12+D22+D32+D42+D52+D56+D64+D68</f>
        <v>4977801346.5699997</v>
      </c>
      <c r="E76" s="3">
        <f>+E4+E12+E22+E32+E42+E52+E56+E64+E68</f>
        <v>954094927.19999993</v>
      </c>
      <c r="F76" s="3">
        <f>+F4+F12+F22+F32+F42+F52+F56+F64+F68</f>
        <v>930240456.91000009</v>
      </c>
      <c r="G76" s="3">
        <f>+G4+G12+G22+G32+G42+G52+G56+G64+G68</f>
        <v>4023706419.3699999</v>
      </c>
    </row>
    <row r="78" spans="1:7" ht="12.75" x14ac:dyDescent="0.2">
      <c r="A78" s="2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5" right="0.25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2026-05-05T15:42:34Z</dcterms:created>
  <dcterms:modified xsi:type="dcterms:W3CDTF">2026-05-05T15:42:40Z</dcterms:modified>
</cp:coreProperties>
</file>