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wnloads\"/>
    </mc:Choice>
  </mc:AlternateContent>
  <bookViews>
    <workbookView xWindow="0" yWindow="0" windowWidth="20490" windowHeight="754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calcChain.xml><?xml version="1.0" encoding="utf-8"?>
<calcChain xmlns="http://schemas.openxmlformats.org/spreadsheetml/2006/main">
  <c r="K5" i="1" l="1"/>
  <c r="K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N4" i="1"/>
  <c r="M4" i="1"/>
  <c r="L4" i="1"/>
</calcChain>
</file>

<file path=xl/sharedStrings.xml><?xml version="1.0" encoding="utf-8"?>
<sst xmlns="http://schemas.openxmlformats.org/spreadsheetml/2006/main" count="122" uniqueCount="78">
  <si>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</si>
  <si>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</si>
  <si>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</si>
  <si>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</si>
  <si>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</si>
  <si>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</si>
  <si>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</si>
  <si>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</si>
  <si>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</si>
  <si>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</si>
  <si>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</si>
  <si>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</si>
  <si>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</si>
  <si>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</si>
  <si>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</si>
  <si>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</si>
  <si>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</si>
  <si>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</si>
  <si>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</si>
  <si>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</si>
  <si>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</si>
  <si>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</si>
  <si>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</si>
  <si>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</si>
  <si>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</si>
  <si>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</si>
  <si>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</si>
  <si>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</si>
  <si>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</si>
  <si>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</si>
  <si>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</si>
  <si>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</si>
  <si>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</si>
  <si>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</si>
  <si>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</si>
  <si>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</si>
  <si>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</si>
  <si>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</si>
  <si>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</si>
  <si>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</si>
  <si>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Q1245</t>
  </si>
  <si>
    <t>Q0655</t>
  </si>
  <si>
    <t>Q0975</t>
  </si>
  <si>
    <t>Q0423</t>
  </si>
  <si>
    <t>Q1547</t>
  </si>
  <si>
    <t>Q0729</t>
  </si>
  <si>
    <t>Q2582</t>
  </si>
  <si>
    <t>Q0730</t>
  </si>
  <si>
    <t>Campus Celaya-Salvatierra, Sede Celaya Sur</t>
  </si>
  <si>
    <t>Campus Irapuato-Salamanca, Sede Irapuato</t>
  </si>
  <si>
    <t>Colegio de Nivel Medio Superior</t>
  </si>
  <si>
    <t>Campus Celaya-Salvatierra sede Salvatierra</t>
  </si>
  <si>
    <t>Escuela de Nivel Medio Superior de León</t>
  </si>
  <si>
    <t>Centro Interdisciplinario del Noreste Tierra Blanca</t>
  </si>
  <si>
    <t>Campus Guanajuato, Sede Noria Alta</t>
  </si>
  <si>
    <t>Campus León</t>
  </si>
  <si>
    <t>Terminación de 2o. y 3o. Nivel del Edificio Educativo (Celaya) Refrendo FAM 2015</t>
  </si>
  <si>
    <t>Infraestructura Víal de la División de Ciencias de la Vida, Campus Irapuato - Salamanca, Sede Irapuato (Refrendo FORTALECE 2017)</t>
  </si>
  <si>
    <t>Construcción de Laboratorios de Veterinaria de la División de Ciencias de la Vida (Refrendo FAM 2015)</t>
  </si>
  <si>
    <t>Mobiliario para el Edificio de Ciencias de la Vida (Refrendo FAM 2014)</t>
  </si>
  <si>
    <t>Construcción de la Cuarta Etapa de las albañilerías y acabados del Edificio Ciencias de la Vida y construcción de plazas y andadores exteriores (Refrrendo FAM 2013)</t>
  </si>
  <si>
    <t>Ampliación de Infraestructura de la Escuela de Nivel Medio Superior de Irapuato del Colegio de Nivel Medio Superior (Refendo FORTALECE 2017)</t>
  </si>
  <si>
    <t>Mejoramiento de Infraestructura en planteles del Colegio de Nivel Medio Superior de la Universidad de Guanajuato (Refrendo FAM NMS 2013)</t>
  </si>
  <si>
    <t>Construcción de Barda Perimetral en la Escuela de Nivel Medio Superior de Irapuato (Refrendo FAM NMS 2015)</t>
  </si>
  <si>
    <t>Mejoramiento de Infraestructura en planteles del Colegio de Nivel Medio Superior de Pénjamo, sede Moroleón (Refrendo FAM NMS 2016)</t>
  </si>
  <si>
    <t>Construcción de barda perimetral y rehabilitación de la existente en "ENMS San Luis de la Paz"</t>
  </si>
  <si>
    <t>Instalación de elevador en ENMS de la Universidad de Guanajuato</t>
  </si>
  <si>
    <t>Universidad de Guanajuato</t>
  </si>
  <si>
    <t>Continuación de la construcción de Aulas y Obras Complementarias en el Campus Celaya - Salvatierra, sede Salvatierra Primera Etapa (Refrendo FFE 2014)</t>
  </si>
  <si>
    <t>Construcción del Edificio Multidisciplinario, Sede Salvatierra (Janicho), Campus Celaya - Salvatierra de la Universidad de Guanajuato (Refrendo FAM NS 2016)</t>
  </si>
  <si>
    <t>Ampliación de Infraestructura Física Educativa en la Escuela de Nivel Medio Superior de León de la Universidad de Guanajuato (Refrendo FORTALECE 2017)</t>
  </si>
  <si>
    <t>Equipamiento de aulas del edificio académico en la Escuela de Nivel Medio Superior de León de la Universidad de Guanajuato (Refrendo FAM 2017)</t>
  </si>
  <si>
    <t>Construcción del Centro Interdisciplinario del Noreste de Guanajuato, segunda etapa, del Campus Irapuato - Salamanca, Sede Tierra Blanca (Refrendo FAM NS 2016)</t>
  </si>
  <si>
    <t>Terminación del 2o y 3er nivel del edificio de laboratorios de la División de Ciencias Naturales y Exactas del Campus Guanajuato</t>
  </si>
  <si>
    <t>Terminación de la Torre de Laboratorios de la División de Ciencias de la Salud (Refrendo FAM 2015)</t>
  </si>
  <si>
    <t>Terminación de Torre Médica de la División de Ciencias de la Salud del Campus León</t>
  </si>
  <si>
    <t>Ampliación de Infraestructura Física Educativa de la División de Ciencias Naturales y Exactas (Refrendo FAM 2017)</t>
  </si>
  <si>
    <t>Universidad de Guanajuato
Programas y Proyectos de Inversión
DEL 01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</si>
</sst>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0" fillId="5" borderId="5" xfId="0" applyNumberFormat="1" applyFill="1" applyBorder="1" applyAlignment="1" applyProtection="1">
      <alignment horizontal="center" vertical="center" wrapText="1"/>
      <protection locked="0"/>
    </xf>
    <xf numFmtId="8" fontId="0" fillId="5" borderId="2" xfId="0" applyNumberFormat="1" applyFill="1" applyBorder="1" applyAlignment="1" applyProtection="1">
      <alignment horizontal="center" vertical="center"/>
      <protection locked="0"/>
    </xf>
    <xf numFmtId="8" fontId="0" fillId="5" borderId="6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8" fontId="0" fillId="5" borderId="5" xfId="0" applyNumberFormat="1" applyFill="1" applyBorder="1" applyAlignment="1" applyProtection="1">
      <alignment horizontal="center" vertical="center" wrapText="1"/>
      <protection locked="0"/>
    </xf>
    <xf numFmtId="8" fontId="0" fillId="5" borderId="8" xfId="0" applyNumberFormat="1" applyFill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5" borderId="6" xfId="0" applyNumberFormat="1" applyFill="1" applyBorder="1" applyAlignment="1" applyProtection="1">
      <alignment horizontal="center" vertical="center"/>
      <protection locked="0"/>
    </xf>
    <xf numFmtId="4" fontId="0" fillId="5" borderId="2" xfId="0" applyNumberFormat="1" applyFill="1" applyBorder="1" applyAlignment="1" applyProtection="1">
      <alignment horizontal="center" vertical="center"/>
      <protection locked="0"/>
    </xf>
    <xf numFmtId="4" fontId="0" fillId="5" borderId="6" xfId="0" applyNumberFormat="1" applyFill="1" applyBorder="1" applyAlignment="1" applyProtection="1">
      <alignment horizontal="center" vertical="center" wrapText="1"/>
      <protection locked="0"/>
    </xf>
    <xf numFmtId="4" fontId="0" fillId="5" borderId="2" xfId="0" applyNumberFormat="1" applyFill="1" applyBorder="1" applyAlignment="1" applyProtection="1">
      <alignment horizontal="center" vertical="center" wrapText="1"/>
      <protection locked="0"/>
    </xf>
    <xf numFmtId="8" fontId="0" fillId="0" borderId="2" xfId="0" applyNumberFormat="1" applyBorder="1" applyAlignment="1" applyProtection="1">
      <alignment horizontal="center" vertical="center" wrapText="1"/>
      <protection locked="0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2" fontId="0" fillId="5" borderId="8" xfId="0" applyNumberFormat="1" applyFill="1" applyBorder="1" applyAlignment="1" applyProtection="1">
      <alignment horizontal="center" vertical="center" wrapText="1"/>
      <protection locked="0"/>
    </xf>
    <xf numFmtId="2" fontId="0" fillId="5" borderId="5" xfId="0" applyNumberFormat="1" applyFill="1" applyBorder="1" applyAlignment="1" applyProtection="1">
      <alignment horizontal="center" vertical="center" wrapText="1"/>
      <protection locked="0"/>
    </xf>
    <xf numFmtId="8" fontId="0" fillId="5" borderId="6" xfId="0" applyNumberFormat="1" applyFill="1" applyBorder="1" applyAlignment="1" applyProtection="1">
      <alignment horizontal="center" vertical="center"/>
      <protection locked="0"/>
    </xf>
    <xf numFmtId="8" fontId="0" fillId="5" borderId="8" xfId="0" applyNumberFormat="1" applyFill="1" applyBorder="1" applyAlignment="1" applyProtection="1">
      <alignment horizontal="center" vertical="center"/>
      <protection locked="0"/>
    </xf>
    <xf numFmtId="8" fontId="0" fillId="5" borderId="5" xfId="0" applyNumberFormat="1" applyFill="1" applyBorder="1" applyAlignment="1" applyProtection="1">
      <alignment horizontal="center" vertical="center"/>
      <protection locked="0"/>
    </xf>
    <xf numFmtId="8" fontId="0" fillId="0" borderId="8" xfId="0" applyNumberForma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10" fontId="11" fillId="0" borderId="7" xfId="17" applyNumberFormat="1" applyFont="1" applyFill="1" applyBorder="1" applyProtection="1">
      <protection locked="0"/>
    </xf>
    <xf numFmtId="9" fontId="11" fillId="0" borderId="7" xfId="17" applyFont="1" applyBorder="1" applyProtection="1"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="90" zoomScaleNormal="90" workbookViewId="0">
      <selection activeCell="Q7" sqref="Q7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5" width="15.5" style="4" bestFit="1" customWidth="1"/>
    <col min="6" max="6" width="18.5" style="4" customWidth="1"/>
    <col min="7" max="7" width="15.6640625" style="4" customWidth="1"/>
    <col min="8" max="8" width="14.83203125" style="4" customWidth="1"/>
    <col min="9" max="9" width="13.33203125" style="4" customWidth="1"/>
    <col min="10" max="10" width="17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63" t="s">
        <v>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ht="22.5" x14ac:dyDescent="0.2">
      <c r="A4" s="24" t="s">
        <v>40</v>
      </c>
      <c r="B4" s="26" t="s">
        <v>48</v>
      </c>
      <c r="C4" s="30" t="s">
        <v>56</v>
      </c>
      <c r="D4" s="61" t="s">
        <v>67</v>
      </c>
      <c r="E4" s="37">
        <v>3532353.65</v>
      </c>
      <c r="F4" s="37">
        <v>3532353.65</v>
      </c>
      <c r="G4" s="38">
        <v>3104070.04</v>
      </c>
      <c r="H4" s="37">
        <v>3532353.65</v>
      </c>
      <c r="I4" s="37">
        <v>3532353.65</v>
      </c>
      <c r="J4" s="38">
        <v>3104070.04</v>
      </c>
      <c r="K4" s="59">
        <f>G4/E4</f>
        <v>0.87875403981704947</v>
      </c>
      <c r="L4" s="60">
        <f>G4/F4</f>
        <v>0.87875403981704947</v>
      </c>
      <c r="M4" s="60">
        <f>J4/H4</f>
        <v>0.87875403981704947</v>
      </c>
      <c r="N4" s="59">
        <f>J4/I4</f>
        <v>0.87875403981704947</v>
      </c>
    </row>
    <row r="5" spans="1:14" ht="45" x14ac:dyDescent="0.2">
      <c r="A5" s="24" t="s">
        <v>41</v>
      </c>
      <c r="B5" s="26" t="s">
        <v>49</v>
      </c>
      <c r="C5" s="31" t="s">
        <v>57</v>
      </c>
      <c r="D5" s="61" t="s">
        <v>67</v>
      </c>
      <c r="E5" s="39">
        <v>3725215.15</v>
      </c>
      <c r="F5" s="39">
        <v>3725215.15</v>
      </c>
      <c r="G5" s="40">
        <v>3725215.15</v>
      </c>
      <c r="H5" s="39">
        <v>3725215.15</v>
      </c>
      <c r="I5" s="39">
        <v>3725215.15</v>
      </c>
      <c r="J5" s="40">
        <v>3725215.15</v>
      </c>
      <c r="K5" s="59">
        <f>G5/E5</f>
        <v>1</v>
      </c>
      <c r="L5" s="60">
        <f t="shared" ref="L5:L23" si="0">G5/F5</f>
        <v>1</v>
      </c>
      <c r="M5" s="60">
        <f t="shared" ref="M5:M23" si="1">J5/H5</f>
        <v>1</v>
      </c>
      <c r="N5" s="59">
        <f t="shared" ref="N5:N23" si="2">J5/I5</f>
        <v>1</v>
      </c>
    </row>
    <row r="6" spans="1:14" ht="33.75" x14ac:dyDescent="0.2">
      <c r="A6" s="25" t="s">
        <v>41</v>
      </c>
      <c r="B6" s="27" t="s">
        <v>49</v>
      </c>
      <c r="C6" s="30" t="s">
        <v>58</v>
      </c>
      <c r="D6" s="61" t="s">
        <v>67</v>
      </c>
      <c r="E6" s="41">
        <v>1478863.88</v>
      </c>
      <c r="F6" s="41">
        <v>1478863.88</v>
      </c>
      <c r="G6" s="40">
        <v>929999.99</v>
      </c>
      <c r="H6" s="41">
        <v>1478863.88</v>
      </c>
      <c r="I6" s="41">
        <v>1478863.88</v>
      </c>
      <c r="J6" s="40">
        <v>929999.99</v>
      </c>
      <c r="K6" s="59">
        <f t="shared" ref="K6:K23" si="3">G6/E6</f>
        <v>0.62886111600751249</v>
      </c>
      <c r="L6" s="60">
        <f t="shared" si="0"/>
        <v>0.62886111600751249</v>
      </c>
      <c r="M6" s="60">
        <f t="shared" si="1"/>
        <v>0.62886111600751249</v>
      </c>
      <c r="N6" s="59">
        <f t="shared" si="2"/>
        <v>0.62886111600751249</v>
      </c>
    </row>
    <row r="7" spans="1:14" ht="22.5" x14ac:dyDescent="0.2">
      <c r="A7" s="25" t="s">
        <v>41</v>
      </c>
      <c r="B7" s="27" t="s">
        <v>49</v>
      </c>
      <c r="C7" s="31" t="s">
        <v>59</v>
      </c>
      <c r="D7" s="61" t="s">
        <v>67</v>
      </c>
      <c r="E7" s="41">
        <v>353820.47</v>
      </c>
      <c r="F7" s="41">
        <v>353820.47</v>
      </c>
      <c r="G7" s="42">
        <v>312677.46000000002</v>
      </c>
      <c r="H7" s="41">
        <v>353820.47</v>
      </c>
      <c r="I7" s="41">
        <v>353820.47</v>
      </c>
      <c r="J7" s="42">
        <v>312677.46000000002</v>
      </c>
      <c r="K7" s="59">
        <f t="shared" si="3"/>
        <v>0.88371783577134488</v>
      </c>
      <c r="L7" s="60">
        <f t="shared" si="0"/>
        <v>0.88371783577134488</v>
      </c>
      <c r="M7" s="60">
        <f t="shared" si="1"/>
        <v>0.88371783577134488</v>
      </c>
      <c r="N7" s="59">
        <f t="shared" si="2"/>
        <v>0.88371783577134488</v>
      </c>
    </row>
    <row r="8" spans="1:14" ht="56.25" x14ac:dyDescent="0.2">
      <c r="A8" s="25" t="s">
        <v>41</v>
      </c>
      <c r="B8" s="27" t="s">
        <v>49</v>
      </c>
      <c r="C8" s="29" t="s">
        <v>60</v>
      </c>
      <c r="D8" s="62" t="s">
        <v>67</v>
      </c>
      <c r="E8" s="44">
        <v>4068083.07</v>
      </c>
      <c r="F8" s="44">
        <v>4068083.07</v>
      </c>
      <c r="G8" s="45">
        <v>3102200.7700000005</v>
      </c>
      <c r="H8" s="44">
        <v>4068083.07</v>
      </c>
      <c r="I8" s="44">
        <v>4068083.07</v>
      </c>
      <c r="J8" s="45">
        <v>3102200.7700000005</v>
      </c>
      <c r="K8" s="59">
        <f t="shared" si="3"/>
        <v>0.76257065468429597</v>
      </c>
      <c r="L8" s="60">
        <f t="shared" si="0"/>
        <v>0.76257065468429597</v>
      </c>
      <c r="M8" s="60">
        <f t="shared" si="1"/>
        <v>0.76257065468429597</v>
      </c>
      <c r="N8" s="59">
        <f t="shared" si="2"/>
        <v>0.76257065468429597</v>
      </c>
    </row>
    <row r="9" spans="1:14" ht="45" x14ac:dyDescent="0.2">
      <c r="A9" s="25" t="s">
        <v>42</v>
      </c>
      <c r="B9" s="27" t="s">
        <v>50</v>
      </c>
      <c r="C9" s="29" t="s">
        <v>61</v>
      </c>
      <c r="D9" s="61" t="s">
        <v>67</v>
      </c>
      <c r="E9" s="41">
        <v>2482530.52</v>
      </c>
      <c r="F9" s="41">
        <v>2482530.52</v>
      </c>
      <c r="G9" s="47">
        <v>2028260.93</v>
      </c>
      <c r="H9" s="41">
        <v>2482530.52</v>
      </c>
      <c r="I9" s="41">
        <v>2482530.52</v>
      </c>
      <c r="J9" s="47">
        <v>2028260.93</v>
      </c>
      <c r="K9" s="59">
        <f t="shared" si="3"/>
        <v>0.81701349234570531</v>
      </c>
      <c r="L9" s="60">
        <f t="shared" si="0"/>
        <v>0.81701349234570531</v>
      </c>
      <c r="M9" s="60">
        <f t="shared" si="1"/>
        <v>0.81701349234570531</v>
      </c>
      <c r="N9" s="59">
        <f t="shared" si="2"/>
        <v>0.81701349234570531</v>
      </c>
    </row>
    <row r="10" spans="1:14" ht="45" x14ac:dyDescent="0.2">
      <c r="A10" s="25" t="s">
        <v>42</v>
      </c>
      <c r="B10" s="27" t="s">
        <v>50</v>
      </c>
      <c r="C10" s="35" t="s">
        <v>62</v>
      </c>
      <c r="D10" s="61" t="s">
        <v>67</v>
      </c>
      <c r="E10" s="41">
        <v>81164.460000000006</v>
      </c>
      <c r="F10" s="48"/>
      <c r="G10" s="47">
        <v>81101.210000000006</v>
      </c>
      <c r="H10" s="41">
        <v>81164.460000000006</v>
      </c>
      <c r="I10" s="48"/>
      <c r="J10" s="47">
        <v>81101.210000000006</v>
      </c>
      <c r="K10" s="59">
        <f t="shared" si="3"/>
        <v>0.99922071803348411</v>
      </c>
      <c r="L10" s="60" t="e">
        <f t="shared" si="0"/>
        <v>#DIV/0!</v>
      </c>
      <c r="M10" s="60">
        <f t="shared" si="1"/>
        <v>0.99922071803348411</v>
      </c>
      <c r="N10" s="59" t="e">
        <f t="shared" si="2"/>
        <v>#DIV/0!</v>
      </c>
    </row>
    <row r="11" spans="1:14" ht="33.75" x14ac:dyDescent="0.2">
      <c r="A11" s="25" t="s">
        <v>42</v>
      </c>
      <c r="B11" s="27" t="s">
        <v>50</v>
      </c>
      <c r="C11" s="29" t="s">
        <v>63</v>
      </c>
      <c r="D11" s="61" t="s">
        <v>67</v>
      </c>
      <c r="E11" s="49">
        <v>52590.86</v>
      </c>
      <c r="F11" s="48"/>
      <c r="G11" s="47">
        <v>0</v>
      </c>
      <c r="H11" s="49">
        <v>52590.86</v>
      </c>
      <c r="I11" s="48"/>
      <c r="J11" s="47">
        <v>0</v>
      </c>
      <c r="K11" s="59">
        <f t="shared" si="3"/>
        <v>0</v>
      </c>
      <c r="L11" s="60" t="e">
        <f t="shared" si="0"/>
        <v>#DIV/0!</v>
      </c>
      <c r="M11" s="60">
        <f t="shared" si="1"/>
        <v>0</v>
      </c>
      <c r="N11" s="59" t="e">
        <f t="shared" si="2"/>
        <v>#DIV/0!</v>
      </c>
    </row>
    <row r="12" spans="1:14" ht="45" x14ac:dyDescent="0.2">
      <c r="A12" s="25" t="s">
        <v>42</v>
      </c>
      <c r="B12" s="27" t="s">
        <v>50</v>
      </c>
      <c r="C12" s="29" t="s">
        <v>64</v>
      </c>
      <c r="D12" s="61" t="s">
        <v>67</v>
      </c>
      <c r="E12" s="49">
        <v>245231.03</v>
      </c>
      <c r="F12" s="48"/>
      <c r="G12" s="47">
        <v>185039.08</v>
      </c>
      <c r="H12" s="49">
        <v>245231.03</v>
      </c>
      <c r="I12" s="48"/>
      <c r="J12" s="47">
        <v>185039.08</v>
      </c>
      <c r="K12" s="59">
        <f t="shared" si="3"/>
        <v>0.75455002574511054</v>
      </c>
      <c r="L12" s="60" t="e">
        <f t="shared" si="0"/>
        <v>#DIV/0!</v>
      </c>
      <c r="M12" s="60">
        <f t="shared" si="1"/>
        <v>0.75455002574511054</v>
      </c>
      <c r="N12" s="59" t="e">
        <f t="shared" si="2"/>
        <v>#DIV/0!</v>
      </c>
    </row>
    <row r="13" spans="1:14" ht="33.75" x14ac:dyDescent="0.2">
      <c r="A13" s="25" t="s">
        <v>42</v>
      </c>
      <c r="B13" s="27" t="s">
        <v>50</v>
      </c>
      <c r="C13" s="36" t="s">
        <v>65</v>
      </c>
      <c r="D13" s="61" t="s">
        <v>67</v>
      </c>
      <c r="E13" s="49">
        <v>1433260</v>
      </c>
      <c r="F13" s="48"/>
      <c r="G13" s="47">
        <v>0</v>
      </c>
      <c r="H13" s="49">
        <v>1433260</v>
      </c>
      <c r="I13" s="48"/>
      <c r="J13" s="47">
        <v>0</v>
      </c>
      <c r="K13" s="59">
        <f t="shared" si="3"/>
        <v>0</v>
      </c>
      <c r="L13" s="60" t="e">
        <f t="shared" si="0"/>
        <v>#DIV/0!</v>
      </c>
      <c r="M13" s="60">
        <f t="shared" si="1"/>
        <v>0</v>
      </c>
      <c r="N13" s="59" t="e">
        <f t="shared" si="2"/>
        <v>#DIV/0!</v>
      </c>
    </row>
    <row r="14" spans="1:14" ht="22.5" x14ac:dyDescent="0.2">
      <c r="A14" s="25" t="s">
        <v>42</v>
      </c>
      <c r="B14" s="27" t="s">
        <v>50</v>
      </c>
      <c r="C14" s="35" t="s">
        <v>66</v>
      </c>
      <c r="D14" s="61" t="s">
        <v>67</v>
      </c>
      <c r="E14" s="50">
        <v>2266600</v>
      </c>
      <c r="F14" s="48"/>
      <c r="G14" s="47">
        <v>0</v>
      </c>
      <c r="H14" s="50">
        <v>2266600</v>
      </c>
      <c r="I14" s="48"/>
      <c r="J14" s="47">
        <v>0</v>
      </c>
      <c r="K14" s="59">
        <f t="shared" si="3"/>
        <v>0</v>
      </c>
      <c r="L14" s="60" t="e">
        <f t="shared" si="0"/>
        <v>#DIV/0!</v>
      </c>
      <c r="M14" s="60">
        <f t="shared" si="1"/>
        <v>0</v>
      </c>
      <c r="N14" s="59" t="e">
        <f t="shared" si="2"/>
        <v>#DIV/0!</v>
      </c>
    </row>
    <row r="15" spans="1:14" ht="45" x14ac:dyDescent="0.2">
      <c r="A15" s="25" t="s">
        <v>43</v>
      </c>
      <c r="B15" s="27" t="s">
        <v>51</v>
      </c>
      <c r="C15" s="29" t="s">
        <v>68</v>
      </c>
      <c r="D15" s="61" t="s">
        <v>67</v>
      </c>
      <c r="E15" s="49">
        <v>2991309.76</v>
      </c>
      <c r="F15" s="51"/>
      <c r="G15" s="52">
        <v>0</v>
      </c>
      <c r="H15" s="49">
        <v>2991309.76</v>
      </c>
      <c r="I15" s="51"/>
      <c r="J15" s="52">
        <v>0</v>
      </c>
      <c r="K15" s="59">
        <f t="shared" si="3"/>
        <v>0</v>
      </c>
      <c r="L15" s="60" t="e">
        <f t="shared" si="0"/>
        <v>#DIV/0!</v>
      </c>
      <c r="M15" s="60">
        <f t="shared" si="1"/>
        <v>0</v>
      </c>
      <c r="N15" s="59" t="e">
        <f t="shared" si="2"/>
        <v>#DIV/0!</v>
      </c>
    </row>
    <row r="16" spans="1:14" ht="45" x14ac:dyDescent="0.2">
      <c r="A16" s="25" t="s">
        <v>43</v>
      </c>
      <c r="B16" s="27" t="s">
        <v>51</v>
      </c>
      <c r="C16" s="28" t="s">
        <v>69</v>
      </c>
      <c r="D16" s="61" t="s">
        <v>67</v>
      </c>
      <c r="E16" s="41">
        <v>18115790.539999999</v>
      </c>
      <c r="F16" s="43"/>
      <c r="G16" s="42">
        <v>10964777.210000001</v>
      </c>
      <c r="H16" s="41">
        <v>18115790.539999999</v>
      </c>
      <c r="I16" s="43"/>
      <c r="J16" s="42">
        <v>10964777.210000001</v>
      </c>
      <c r="K16" s="59">
        <f t="shared" si="3"/>
        <v>0.60526076329871281</v>
      </c>
      <c r="L16" s="60" t="e">
        <f t="shared" si="0"/>
        <v>#DIV/0!</v>
      </c>
      <c r="M16" s="60">
        <f t="shared" si="1"/>
        <v>0.60526076329871281</v>
      </c>
      <c r="N16" s="59" t="e">
        <f t="shared" si="2"/>
        <v>#DIV/0!</v>
      </c>
    </row>
    <row r="17" spans="1:14" ht="45" x14ac:dyDescent="0.2">
      <c r="A17" s="25" t="s">
        <v>44</v>
      </c>
      <c r="B17" s="27" t="s">
        <v>52</v>
      </c>
      <c r="C17" s="29" t="s">
        <v>70</v>
      </c>
      <c r="D17" s="62" t="s">
        <v>67</v>
      </c>
      <c r="E17" s="50">
        <v>6907471.3600000003</v>
      </c>
      <c r="F17" s="39"/>
      <c r="G17" s="53">
        <v>5714437.1900000004</v>
      </c>
      <c r="H17" s="50">
        <v>6907471.3600000003</v>
      </c>
      <c r="I17" s="39"/>
      <c r="J17" s="53">
        <v>5714437.1900000004</v>
      </c>
      <c r="K17" s="59">
        <f t="shared" si="3"/>
        <v>0.82728351551210777</v>
      </c>
      <c r="L17" s="60" t="e">
        <f t="shared" si="0"/>
        <v>#DIV/0!</v>
      </c>
      <c r="M17" s="60">
        <f t="shared" si="1"/>
        <v>0.82728351551210777</v>
      </c>
      <c r="N17" s="59" t="e">
        <f t="shared" si="2"/>
        <v>#DIV/0!</v>
      </c>
    </row>
    <row r="18" spans="1:14" ht="45" x14ac:dyDescent="0.2">
      <c r="A18" s="25" t="s">
        <v>44</v>
      </c>
      <c r="B18" s="27" t="s">
        <v>52</v>
      </c>
      <c r="C18" s="29" t="s">
        <v>71</v>
      </c>
      <c r="D18" s="61" t="s">
        <v>67</v>
      </c>
      <c r="E18" s="49">
        <v>905068.72</v>
      </c>
      <c r="F18" s="39"/>
      <c r="G18" s="53">
        <v>899273.76</v>
      </c>
      <c r="H18" s="49">
        <v>905068.72</v>
      </c>
      <c r="I18" s="39"/>
      <c r="J18" s="53">
        <v>899273.76</v>
      </c>
      <c r="K18" s="59">
        <f t="shared" si="3"/>
        <v>0.99359721546889834</v>
      </c>
      <c r="L18" s="60" t="e">
        <f t="shared" si="0"/>
        <v>#DIV/0!</v>
      </c>
      <c r="M18" s="60">
        <f t="shared" si="1"/>
        <v>0.99359721546889834</v>
      </c>
      <c r="N18" s="59" t="e">
        <f t="shared" si="2"/>
        <v>#DIV/0!</v>
      </c>
    </row>
    <row r="19" spans="1:14" ht="56.25" x14ac:dyDescent="0.2">
      <c r="A19" s="25" t="s">
        <v>45</v>
      </c>
      <c r="B19" s="27" t="s">
        <v>53</v>
      </c>
      <c r="C19" s="29" t="s">
        <v>72</v>
      </c>
      <c r="D19" s="61" t="s">
        <v>67</v>
      </c>
      <c r="E19" s="49">
        <v>9399899.9600000009</v>
      </c>
      <c r="F19" s="39"/>
      <c r="G19" s="53">
        <v>7004717.0899999999</v>
      </c>
      <c r="H19" s="49">
        <v>9399899.9600000009</v>
      </c>
      <c r="I19" s="39"/>
      <c r="J19" s="53">
        <v>7004717.0899999999</v>
      </c>
      <c r="K19" s="59">
        <f t="shared" si="3"/>
        <v>0.74519059987953307</v>
      </c>
      <c r="L19" s="60" t="e">
        <f t="shared" si="0"/>
        <v>#DIV/0!</v>
      </c>
      <c r="M19" s="60">
        <f t="shared" si="1"/>
        <v>0.74519059987953307</v>
      </c>
      <c r="N19" s="59" t="e">
        <f t="shared" si="2"/>
        <v>#DIV/0!</v>
      </c>
    </row>
    <row r="20" spans="1:14" ht="45" x14ac:dyDescent="0.2">
      <c r="A20" s="25" t="s">
        <v>46</v>
      </c>
      <c r="B20" s="27" t="s">
        <v>54</v>
      </c>
      <c r="C20" s="29" t="s">
        <v>76</v>
      </c>
      <c r="D20" s="62" t="s">
        <v>67</v>
      </c>
      <c r="E20" s="49">
        <v>34132226.770000003</v>
      </c>
      <c r="F20" s="39"/>
      <c r="G20" s="53">
        <v>19547928.300000001</v>
      </c>
      <c r="H20" s="49">
        <v>34132226.770000003</v>
      </c>
      <c r="I20" s="39"/>
      <c r="J20" s="53">
        <v>19547928.300000001</v>
      </c>
      <c r="K20" s="59">
        <f t="shared" si="3"/>
        <v>0.57271177856996291</v>
      </c>
      <c r="L20" s="60" t="e">
        <f t="shared" si="0"/>
        <v>#DIV/0!</v>
      </c>
      <c r="M20" s="60">
        <f t="shared" si="1"/>
        <v>0.57271177856996291</v>
      </c>
      <c r="N20" s="59" t="e">
        <f t="shared" si="2"/>
        <v>#DIV/0!</v>
      </c>
    </row>
    <row r="21" spans="1:14" ht="45" x14ac:dyDescent="0.2">
      <c r="A21" s="25" t="s">
        <v>46</v>
      </c>
      <c r="B21" s="27" t="s">
        <v>54</v>
      </c>
      <c r="C21" s="28" t="s">
        <v>73</v>
      </c>
      <c r="D21" s="62" t="s">
        <v>67</v>
      </c>
      <c r="E21" s="49">
        <v>14000000</v>
      </c>
      <c r="F21" s="54"/>
      <c r="G21" s="55">
        <v>0</v>
      </c>
      <c r="H21" s="49">
        <v>14000000</v>
      </c>
      <c r="I21" s="54"/>
      <c r="J21" s="55">
        <v>0</v>
      </c>
      <c r="K21" s="59">
        <f t="shared" si="3"/>
        <v>0</v>
      </c>
      <c r="L21" s="60" t="e">
        <f t="shared" si="0"/>
        <v>#DIV/0!</v>
      </c>
      <c r="M21" s="60">
        <f t="shared" si="1"/>
        <v>0</v>
      </c>
      <c r="N21" s="59" t="e">
        <f t="shared" si="2"/>
        <v>#DIV/0!</v>
      </c>
    </row>
    <row r="22" spans="1:14" ht="33.75" x14ac:dyDescent="0.2">
      <c r="A22" s="25" t="s">
        <v>47</v>
      </c>
      <c r="B22" s="27" t="s">
        <v>55</v>
      </c>
      <c r="C22" s="33" t="s">
        <v>74</v>
      </c>
      <c r="D22" s="61" t="s">
        <v>67</v>
      </c>
      <c r="E22" s="56">
        <v>5315914.91</v>
      </c>
      <c r="F22" s="57">
        <v>14416299.74</v>
      </c>
      <c r="G22" s="53">
        <v>2737383.06</v>
      </c>
      <c r="H22" s="56">
        <v>5315914.91</v>
      </c>
      <c r="I22" s="57">
        <v>14416299.74</v>
      </c>
      <c r="J22" s="53">
        <v>2737383.06</v>
      </c>
      <c r="K22" s="59">
        <f t="shared" si="3"/>
        <v>0.51494109788149334</v>
      </c>
      <c r="L22" s="60">
        <f t="shared" si="0"/>
        <v>0.18988111438920457</v>
      </c>
      <c r="M22" s="60">
        <f t="shared" si="1"/>
        <v>0.51494109788149334</v>
      </c>
      <c r="N22" s="59">
        <f t="shared" si="2"/>
        <v>0.18988111438920457</v>
      </c>
    </row>
    <row r="23" spans="1:14" ht="33.75" x14ac:dyDescent="0.2">
      <c r="A23" s="25" t="s">
        <v>47</v>
      </c>
      <c r="B23" s="27" t="s">
        <v>55</v>
      </c>
      <c r="C23" s="34" t="s">
        <v>75</v>
      </c>
      <c r="D23" s="26" t="s">
        <v>67</v>
      </c>
      <c r="E23" s="41">
        <v>10913230.24</v>
      </c>
      <c r="F23" s="46">
        <v>18493898.399999999</v>
      </c>
      <c r="G23" s="58">
        <v>0</v>
      </c>
      <c r="H23" s="41">
        <v>10913230.24</v>
      </c>
      <c r="I23" s="46">
        <v>18493898.399999999</v>
      </c>
      <c r="J23" s="58">
        <v>0</v>
      </c>
      <c r="K23" s="59">
        <f t="shared" si="3"/>
        <v>0</v>
      </c>
      <c r="L23" s="60">
        <f t="shared" si="0"/>
        <v>0</v>
      </c>
      <c r="M23" s="60">
        <f t="shared" si="1"/>
        <v>0</v>
      </c>
      <c r="N23" s="59">
        <f t="shared" si="2"/>
        <v>0</v>
      </c>
    </row>
    <row r="24" spans="1:14" x14ac:dyDescent="0.2">
      <c r="D24" s="32"/>
    </row>
    <row r="25" spans="1:14" x14ac:dyDescent="0.2">
      <c r="D25" s="32"/>
    </row>
    <row r="30" spans="1:14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2017-03-30T22:21:48Z</cp:lastPrinted>
  <dcterms:created xsi:type="dcterms:W3CDTF">2014-10-22T05:35:08Z</dcterms:created>
  <dcterms:modified xsi:type="dcterms:W3CDTF">2018-08-30T14:56:34Z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