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Veronica\Documents\CUENTA PUBLICA\2019\2DO. TRIMESTRE 2019\PTTO\"/>
    </mc:Choice>
  </mc:AlternateContent>
  <bookViews>
    <workbookView xWindow="0" yWindow="0" windowWidth="24000" windowHeight="8835"/>
  </bookViews>
  <sheets>
    <sheet name="GCP" sheetId="1" r:id="rId1"/>
  </sheets>
  <calcPr calcId="152511"/>
</workbook>
</file>

<file path=xl/calcChain.xml><?xml version="1.0" encoding="utf-8"?>
<calcChain xmlns="http://schemas.openxmlformats.org/spreadsheetml/2006/main">
  <c r="I8" i="1" l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7" i="1"/>
  <c r="H31" i="1" l="1"/>
  <c r="G31" i="1"/>
  <c r="E31" i="1"/>
  <c r="D31" i="1"/>
  <c r="H26" i="1"/>
  <c r="G26" i="1"/>
  <c r="E26" i="1"/>
  <c r="D26" i="1"/>
  <c r="H23" i="1"/>
  <c r="G23" i="1"/>
  <c r="E23" i="1"/>
  <c r="D23" i="1"/>
  <c r="D19" i="1"/>
  <c r="H19" i="1"/>
  <c r="G19" i="1"/>
  <c r="E19" i="1"/>
  <c r="H10" i="1"/>
  <c r="G10" i="1"/>
  <c r="G37" i="1" s="1"/>
  <c r="E10" i="1"/>
  <c r="E37" i="1" s="1"/>
  <c r="D10" i="1"/>
  <c r="H7" i="1"/>
  <c r="G7" i="1"/>
  <c r="F7" i="1"/>
  <c r="E7" i="1"/>
  <c r="D7" i="1"/>
  <c r="D37" i="1" l="1"/>
  <c r="H37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19" i="1"/>
  <c r="F18" i="1"/>
  <c r="F16" i="1"/>
  <c r="F15" i="1"/>
  <c r="F14" i="1"/>
  <c r="F13" i="1"/>
  <c r="F12" i="1"/>
  <c r="F10" i="1"/>
  <c r="F9" i="1"/>
  <c r="F8" i="1"/>
  <c r="I37" i="1" l="1"/>
  <c r="F37" i="1"/>
</calcChain>
</file>

<file path=xl/sharedStrings.xml><?xml version="1.0" encoding="utf-8"?>
<sst xmlns="http://schemas.openxmlformats.org/spreadsheetml/2006/main" count="42" uniqueCount="42">
  <si>
    <t>Subsidios: Sector Social y Privado o Entidades Federativas y Municipios</t>
  </si>
  <si>
    <t>Sujetos a Reglas de Operación</t>
  </si>
  <si>
    <t>Otros Subsidios</t>
  </si>
  <si>
    <t>Desempeño de las Funciones</t>
  </si>
  <si>
    <t>Prestación de Servicios Públicos</t>
  </si>
  <si>
    <t>Provisión de Bienes Públicos</t>
  </si>
  <si>
    <t>Planeación, seguimiento y evaluación de políticas públicas</t>
  </si>
  <si>
    <t>Promoción y fomento</t>
  </si>
  <si>
    <t>Regulación y supervisión</t>
  </si>
  <si>
    <t>Funciones de las Fuerzas Armadas (Únicamente Gobierno Federal)</t>
  </si>
  <si>
    <t>Específicos</t>
  </si>
  <si>
    <t>Proyectos de Inversión</t>
  </si>
  <si>
    <t>Administrativos y de Apoyo</t>
  </si>
  <si>
    <t>Apoyo al proceso presupuestario y para mejorar la eficiencia institucional</t>
  </si>
  <si>
    <t>Apoyo a la función pública y al mejoramiento de la gestión</t>
  </si>
  <si>
    <t>Operaciones ajenas</t>
  </si>
  <si>
    <t>Compromisos</t>
  </si>
  <si>
    <t>Obligaciones de cumplimiento de resolución jurisdiccional</t>
  </si>
  <si>
    <t>Desastres Naturales</t>
  </si>
  <si>
    <t>Obligaciones</t>
  </si>
  <si>
    <t>Pensiones y jubilaciones</t>
  </si>
  <si>
    <t>Aportaciones a la seguridad social</t>
  </si>
  <si>
    <t>Aportaciones a fondos de estabilización</t>
  </si>
  <si>
    <t>Aportaciones a fondos de inversión y reestructura de pensiones</t>
  </si>
  <si>
    <t>Programas de Gasto Federalizado</t>
  </si>
  <si>
    <t>Gasto Federalizado</t>
  </si>
  <si>
    <t>Participaciones a entidades federativas y municipios</t>
  </si>
  <si>
    <t>Costo financiero, deuda o apoyos a deudores y ahorradores de la banca</t>
  </si>
  <si>
    <t>Adeudos de ejercicios fiscales anteriores</t>
  </si>
  <si>
    <t>Programas</t>
  </si>
  <si>
    <t>Concepto</t>
  </si>
  <si>
    <t>Aprobado</t>
  </si>
  <si>
    <t>Modificado</t>
  </si>
  <si>
    <t>Devengado</t>
  </si>
  <si>
    <t>Pagado</t>
  </si>
  <si>
    <t>Subejercicio</t>
  </si>
  <si>
    <t>Total del Gasto</t>
  </si>
  <si>
    <t>Egresos</t>
  </si>
  <si>
    <t>3 = (1 + 2 )</t>
  </si>
  <si>
    <t>6 = ( 3 - 4 )</t>
  </si>
  <si>
    <t>Ampliaciones/ (Reducciones)</t>
  </si>
  <si>
    <t>UNIVERSIDAD DE GUANAJUATO
Gasto por Categoría Programática
Del 01 de Enero al 30 de Junio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</si>
</sst>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</numFmts>
  <fonts count="8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sz val="10"/>
      <color theme="1"/>
      <name val="Times New Roman"/>
      <family val="2"/>
    </font>
    <font>
      <b/>
      <sz val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8">
    <xf numFmtId="0" fontId="0" fillId="0" borderId="0"/>
    <xf numFmtId="164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5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9" fontId="1" fillId="0" borderId="0" applyFont="0" applyFill="0" applyBorder="0" applyAlignment="0" applyProtection="0"/>
    <xf numFmtId="43" fontId="4" fillId="0" borderId="0" applyFont="0" applyFill="0" applyBorder="0" applyAlignment="0" applyProtection="0"/>
  </cellStyleXfs>
  <cellXfs count="42">
    <xf numFmtId="0" fontId="0" fillId="0" borderId="0" xfId="0"/>
    <xf numFmtId="0" fontId="5" fillId="0" borderId="0" xfId="0" applyFont="1" applyProtection="1">
      <protection locked="0"/>
    </xf>
    <xf numFmtId="4" fontId="5" fillId="0" borderId="0" xfId="0" applyNumberFormat="1" applyFont="1" applyProtection="1">
      <protection locked="0"/>
    </xf>
    <xf numFmtId="0" fontId="2" fillId="0" borderId="0" xfId="0" applyFont="1" applyFill="1" applyBorder="1" applyAlignment="1" applyProtection="1">
      <alignment horizontal="left"/>
    </xf>
    <xf numFmtId="0" fontId="2" fillId="0" borderId="5" xfId="0" applyFont="1" applyFill="1" applyBorder="1" applyAlignment="1" applyProtection="1">
      <alignment horizontal="left"/>
    </xf>
    <xf numFmtId="0" fontId="7" fillId="0" borderId="5" xfId="0" applyFont="1" applyFill="1" applyBorder="1" applyAlignment="1" applyProtection="1">
      <alignment horizontal="left" indent="1"/>
      <protection locked="0"/>
    </xf>
    <xf numFmtId="0" fontId="7" fillId="2" borderId="11" xfId="9" applyNumberFormat="1" applyFont="1" applyFill="1" applyBorder="1" applyAlignment="1">
      <alignment horizontal="center" vertical="center" wrapText="1"/>
    </xf>
    <xf numFmtId="4" fontId="7" fillId="2" borderId="11" xfId="9" applyNumberFormat="1" applyFont="1" applyFill="1" applyBorder="1" applyAlignment="1">
      <alignment horizontal="center" vertical="center" wrapText="1"/>
    </xf>
    <xf numFmtId="0" fontId="7" fillId="0" borderId="0" xfId="8" applyFont="1" applyFill="1" applyBorder="1" applyAlignment="1" applyProtection="1">
      <alignment horizontal="center" vertical="top"/>
      <protection hidden="1"/>
    </xf>
    <xf numFmtId="0" fontId="2" fillId="0" borderId="0" xfId="0" applyFont="1" applyFill="1" applyBorder="1" applyAlignment="1" applyProtection="1">
      <alignment horizontal="center"/>
    </xf>
    <xf numFmtId="0" fontId="2" fillId="0" borderId="5" xfId="0" applyFont="1" applyFill="1" applyBorder="1" applyAlignment="1" applyProtection="1">
      <alignment horizontal="center"/>
    </xf>
    <xf numFmtId="0" fontId="7" fillId="0" borderId="5" xfId="0" applyFont="1" applyFill="1" applyBorder="1" applyProtection="1">
      <protection locked="0"/>
    </xf>
    <xf numFmtId="0" fontId="5" fillId="0" borderId="1" xfId="0" applyFont="1" applyBorder="1" applyProtection="1">
      <protection locked="0"/>
    </xf>
    <xf numFmtId="0" fontId="5" fillId="0" borderId="3" xfId="0" applyFont="1" applyBorder="1" applyProtection="1">
      <protection locked="0"/>
    </xf>
    <xf numFmtId="0" fontId="5" fillId="0" borderId="7" xfId="0" applyFont="1" applyBorder="1" applyProtection="1">
      <protection locked="0"/>
    </xf>
    <xf numFmtId="0" fontId="5" fillId="0" borderId="8" xfId="0" applyFont="1" applyBorder="1" applyProtection="1">
      <protection locked="0"/>
    </xf>
    <xf numFmtId="0" fontId="7" fillId="0" borderId="12" xfId="9" applyFont="1" applyFill="1" applyBorder="1" applyAlignment="1">
      <alignment horizontal="center" vertical="center"/>
    </xf>
    <xf numFmtId="0" fontId="7" fillId="0" borderId="13" xfId="9" applyNumberFormat="1" applyFont="1" applyFill="1" applyBorder="1" applyAlignment="1">
      <alignment horizontal="center" vertical="center" wrapText="1"/>
    </xf>
    <xf numFmtId="4" fontId="7" fillId="0" borderId="15" xfId="0" applyNumberFormat="1" applyFont="1" applyFill="1" applyBorder="1" applyAlignment="1" applyProtection="1">
      <alignment horizontal="right"/>
      <protection locked="0"/>
    </xf>
    <xf numFmtId="4" fontId="2" fillId="0" borderId="15" xfId="0" applyNumberFormat="1" applyFont="1" applyFill="1" applyBorder="1" applyProtection="1">
      <protection locked="0"/>
    </xf>
    <xf numFmtId="4" fontId="2" fillId="0" borderId="14" xfId="0" applyNumberFormat="1" applyFont="1" applyFill="1" applyBorder="1" applyProtection="1">
      <protection locked="0"/>
    </xf>
    <xf numFmtId="0" fontId="2" fillId="0" borderId="0" xfId="9" applyFont="1" applyFill="1" applyBorder="1" applyAlignment="1" applyProtection="1"/>
    <xf numFmtId="0" fontId="7" fillId="0" borderId="0" xfId="0" applyFont="1" applyFill="1" applyBorder="1" applyAlignment="1" applyProtection="1">
      <alignment horizontal="left"/>
    </xf>
    <xf numFmtId="0" fontId="2" fillId="0" borderId="0" xfId="8" applyFont="1" applyFill="1" applyBorder="1" applyAlignment="1" applyProtection="1">
      <alignment horizontal="left" vertical="top"/>
      <protection hidden="1"/>
    </xf>
    <xf numFmtId="4" fontId="7" fillId="0" borderId="14" xfId="0" applyNumberFormat="1" applyFont="1" applyFill="1" applyBorder="1" applyProtection="1">
      <protection locked="0"/>
    </xf>
    <xf numFmtId="4" fontId="7" fillId="2" borderId="10" xfId="9" applyNumberFormat="1" applyFont="1" applyFill="1" applyBorder="1" applyAlignment="1">
      <alignment horizontal="center" vertical="center" wrapText="1"/>
    </xf>
    <xf numFmtId="4" fontId="7" fillId="2" borderId="8" xfId="9" applyNumberFormat="1" applyFont="1" applyFill="1" applyBorder="1" applyAlignment="1">
      <alignment horizontal="center" vertical="center" wrapText="1"/>
    </xf>
    <xf numFmtId="0" fontId="7" fillId="2" borderId="9" xfId="9" applyFont="1" applyFill="1" applyBorder="1" applyAlignment="1" applyProtection="1">
      <alignment horizontal="center" vertical="center" wrapText="1"/>
      <protection locked="0"/>
    </xf>
    <xf numFmtId="4" fontId="7" fillId="2" borderId="13" xfId="9" applyNumberFormat="1" applyFont="1" applyFill="1" applyBorder="1" applyAlignment="1">
      <alignment horizontal="center" vertical="center" wrapText="1"/>
    </xf>
    <xf numFmtId="4" fontId="7" fillId="2" borderId="14" xfId="9" applyNumberFormat="1" applyFont="1" applyFill="1" applyBorder="1" applyAlignment="1">
      <alignment horizontal="center" vertical="center" wrapText="1"/>
    </xf>
    <xf numFmtId="0" fontId="7" fillId="2" borderId="8" xfId="9" applyFont="1" applyFill="1" applyBorder="1" applyAlignment="1" applyProtection="1">
      <alignment horizontal="center" vertical="center" wrapText="1"/>
      <protection locked="0"/>
    </xf>
    <xf numFmtId="0" fontId="7" fillId="2" borderId="10" xfId="9" applyFont="1" applyFill="1" applyBorder="1" applyAlignment="1" applyProtection="1">
      <alignment horizontal="center" vertical="center" wrapText="1"/>
      <protection locked="0"/>
    </xf>
    <xf numFmtId="0" fontId="7" fillId="2" borderId="1" xfId="9" applyFont="1" applyFill="1" applyBorder="1" applyAlignment="1">
      <alignment horizontal="center" vertical="center"/>
    </xf>
    <xf numFmtId="0" fontId="7" fillId="2" borderId="12" xfId="9" applyFont="1" applyFill="1" applyBorder="1" applyAlignment="1">
      <alignment horizontal="center" vertical="center"/>
    </xf>
    <xf numFmtId="0" fontId="7" fillId="2" borderId="2" xfId="9" applyFont="1" applyFill="1" applyBorder="1" applyAlignment="1">
      <alignment horizontal="center" vertical="center"/>
    </xf>
    <xf numFmtId="0" fontId="7" fillId="2" borderId="3" xfId="9" applyFont="1" applyFill="1" applyBorder="1" applyAlignment="1">
      <alignment horizontal="center" vertical="center"/>
    </xf>
    <xf numFmtId="0" fontId="7" fillId="2" borderId="0" xfId="9" applyFont="1" applyFill="1" applyBorder="1" applyAlignment="1">
      <alignment horizontal="center" vertical="center"/>
    </xf>
    <xf numFmtId="0" fontId="7" fillId="2" borderId="4" xfId="9" applyFont="1" applyFill="1" applyBorder="1" applyAlignment="1">
      <alignment horizontal="center" vertical="center"/>
    </xf>
    <xf numFmtId="0" fontId="7" fillId="2" borderId="7" xfId="9" applyFont="1" applyFill="1" applyBorder="1" applyAlignment="1">
      <alignment horizontal="center" vertical="center"/>
    </xf>
    <xf numFmtId="0" fontId="7" fillId="2" borderId="5" xfId="9" applyFont="1" applyFill="1" applyBorder="1" applyAlignment="1">
      <alignment horizontal="center" vertical="center"/>
    </xf>
    <xf numFmtId="0" fontId="7" fillId="2" borderId="6" xfId="9" applyFont="1" applyFill="1" applyBorder="1" applyAlignment="1">
      <alignment horizontal="center" vertical="center"/>
    </xf>
    <xf numFmtId="43" fontId="5" fillId="0" borderId="0" xfId="17" applyFont="1" applyProtection="1">
      <protection locked="0"/>
    </xf>
  </cellXfs>
  <cellStyles count="18">
    <cellStyle name="Euro" xfId="1"/>
    <cellStyle name="Millares" xfId="17" builtinId="3"/>
    <cellStyle name="Millares 2" xfId="2"/>
    <cellStyle name="Millares 2 2" xfId="3"/>
    <cellStyle name="Millares 2 3" xfId="4"/>
    <cellStyle name="Millares 3" xfId="5"/>
    <cellStyle name="Moneda 2" xfId="6"/>
    <cellStyle name="Normal" xfId="0" builtinId="0"/>
    <cellStyle name="Normal 2" xfId="7"/>
    <cellStyle name="Normal 2 2" xfId="8"/>
    <cellStyle name="Normal 3" xfId="9"/>
    <cellStyle name="Normal 4" xfId="10"/>
    <cellStyle name="Normal 4 2" xfId="11"/>
    <cellStyle name="Normal 5" xfId="12"/>
    <cellStyle name="Normal 5 2" xfId="13"/>
    <cellStyle name="Normal 6" xfId="14"/>
    <cellStyle name="Normal 6 2" xfId="15"/>
    <cellStyle name="Porcentual 2" xfId="1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39"/>
  <sheetViews>
    <sheetView showGridLines="0" tabSelected="1" topLeftCell="A4" zoomScaleNormal="100" zoomScaleSheetLayoutView="90" workbookViewId="0">
      <selection activeCell="M5" sqref="M5"/>
    </sheetView>
  </sheetViews>
  <sheetFormatPr baseColWidth="10" defaultRowHeight="11.25" x14ac:dyDescent="0.2"/>
  <cols>
    <col min="1" max="2" width="1.7109375" style="1" customWidth="1"/>
    <col min="3" max="3" width="62.42578125" style="1" customWidth="1"/>
    <col min="4" max="4" width="15.7109375" style="1" customWidth="1"/>
    <col min="5" max="5" width="18.7109375" style="1" customWidth="1"/>
    <col min="6" max="6" width="15.7109375" style="1" customWidth="1"/>
    <col min="7" max="9" width="15.7109375" style="2" customWidth="1"/>
    <col min="10" max="16384" width="11.42578125" style="1"/>
  </cols>
  <sheetData>
    <row r="1" spans="1:9" ht="35.1" customHeight="1" x14ac:dyDescent="0.2">
      <c r="A1" s="30" t="s">
        <v>41</v>
      </c>
      <c r="B1" s="27"/>
      <c r="C1" s="27"/>
      <c r="D1" s="27"/>
      <c r="E1" s="27"/>
      <c r="F1" s="27"/>
      <c r="G1" s="27"/>
      <c r="H1" s="27"/>
      <c r="I1" s="31"/>
    </row>
    <row r="2" spans="1:9" ht="15" customHeight="1" x14ac:dyDescent="0.2">
      <c r="A2" s="32" t="s">
        <v>30</v>
      </c>
      <c r="B2" s="33"/>
      <c r="C2" s="34"/>
      <c r="D2" s="27" t="s">
        <v>37</v>
      </c>
      <c r="E2" s="27"/>
      <c r="F2" s="27"/>
      <c r="G2" s="27"/>
      <c r="H2" s="27"/>
      <c r="I2" s="28" t="s">
        <v>35</v>
      </c>
    </row>
    <row r="3" spans="1:9" ht="24.95" customHeight="1" x14ac:dyDescent="0.2">
      <c r="A3" s="35"/>
      <c r="B3" s="36"/>
      <c r="C3" s="37"/>
      <c r="D3" s="25" t="s">
        <v>31</v>
      </c>
      <c r="E3" s="7" t="s">
        <v>40</v>
      </c>
      <c r="F3" s="7" t="s">
        <v>32</v>
      </c>
      <c r="G3" s="7" t="s">
        <v>33</v>
      </c>
      <c r="H3" s="26" t="s">
        <v>34</v>
      </c>
      <c r="I3" s="29"/>
    </row>
    <row r="4" spans="1:9" x14ac:dyDescent="0.2">
      <c r="A4" s="38"/>
      <c r="B4" s="39"/>
      <c r="C4" s="40"/>
      <c r="D4" s="6">
        <v>1</v>
      </c>
      <c r="E4" s="6">
        <v>2</v>
      </c>
      <c r="F4" s="6" t="s">
        <v>38</v>
      </c>
      <c r="G4" s="6">
        <v>4</v>
      </c>
      <c r="H4" s="6">
        <v>5</v>
      </c>
      <c r="I4" s="6" t="s">
        <v>39</v>
      </c>
    </row>
    <row r="5" spans="1:9" x14ac:dyDescent="0.2">
      <c r="A5" s="12"/>
      <c r="B5" s="16"/>
      <c r="C5" s="16"/>
      <c r="D5" s="17"/>
      <c r="E5" s="17"/>
      <c r="F5" s="17"/>
      <c r="G5" s="17"/>
      <c r="H5" s="17"/>
      <c r="I5" s="17"/>
    </row>
    <row r="6" spans="1:9" x14ac:dyDescent="0.2">
      <c r="A6" s="21" t="s">
        <v>29</v>
      </c>
      <c r="B6" s="8"/>
      <c r="D6" s="18"/>
      <c r="E6" s="18"/>
      <c r="F6" s="19"/>
      <c r="G6" s="19"/>
      <c r="H6" s="19"/>
      <c r="I6" s="19"/>
    </row>
    <row r="7" spans="1:9" x14ac:dyDescent="0.2">
      <c r="A7" s="13"/>
      <c r="B7" s="23" t="s">
        <v>0</v>
      </c>
      <c r="C7" s="22"/>
      <c r="D7" s="19">
        <f>D8+D9</f>
        <v>0</v>
      </c>
      <c r="E7" s="19">
        <f>E8+E9</f>
        <v>0</v>
      </c>
      <c r="F7" s="19">
        <f>D7+E7</f>
        <v>0</v>
      </c>
      <c r="G7" s="19">
        <f>G8+G9</f>
        <v>0</v>
      </c>
      <c r="H7" s="19">
        <f>H8+H9</f>
        <v>0</v>
      </c>
      <c r="I7" s="19">
        <f>F7-G7</f>
        <v>0</v>
      </c>
    </row>
    <row r="8" spans="1:9" x14ac:dyDescent="0.2">
      <c r="A8" s="13"/>
      <c r="B8" s="9"/>
      <c r="C8" s="3" t="s">
        <v>1</v>
      </c>
      <c r="D8" s="19">
        <v>0</v>
      </c>
      <c r="E8" s="19">
        <v>0</v>
      </c>
      <c r="F8" s="19">
        <f t="shared" ref="F8:F34" si="0">D8+E8</f>
        <v>0</v>
      </c>
      <c r="G8" s="19">
        <v>0</v>
      </c>
      <c r="H8" s="19">
        <v>0</v>
      </c>
      <c r="I8" s="19">
        <f t="shared" ref="I8:I35" si="1">F8-G8</f>
        <v>0</v>
      </c>
    </row>
    <row r="9" spans="1:9" x14ac:dyDescent="0.2">
      <c r="A9" s="13"/>
      <c r="B9" s="9"/>
      <c r="C9" s="3" t="s">
        <v>2</v>
      </c>
      <c r="D9" s="19">
        <v>0</v>
      </c>
      <c r="E9" s="19">
        <v>0</v>
      </c>
      <c r="F9" s="19">
        <f t="shared" si="0"/>
        <v>0</v>
      </c>
      <c r="G9" s="19">
        <v>0</v>
      </c>
      <c r="H9" s="19">
        <v>0</v>
      </c>
      <c r="I9" s="19">
        <f t="shared" si="1"/>
        <v>0</v>
      </c>
    </row>
    <row r="10" spans="1:9" x14ac:dyDescent="0.2">
      <c r="A10" s="13"/>
      <c r="B10" s="23" t="s">
        <v>3</v>
      </c>
      <c r="C10" s="22"/>
      <c r="D10" s="19">
        <f>SUM(D11:D18)</f>
        <v>2470807513.2499981</v>
      </c>
      <c r="E10" s="19">
        <f>SUM(E11:E18)</f>
        <v>558562692.5299989</v>
      </c>
      <c r="F10" s="19">
        <f t="shared" si="0"/>
        <v>3029370205.7799969</v>
      </c>
      <c r="G10" s="19">
        <f>SUM(G11:G18)</f>
        <v>1069082120.9900007</v>
      </c>
      <c r="H10" s="19">
        <f>SUM(H11:H18)</f>
        <v>1029355478.4400015</v>
      </c>
      <c r="I10" s="19">
        <f t="shared" si="1"/>
        <v>1960288084.7899961</v>
      </c>
    </row>
    <row r="11" spans="1:9" x14ac:dyDescent="0.2">
      <c r="A11" s="13"/>
      <c r="B11" s="9"/>
      <c r="C11" s="3" t="s">
        <v>4</v>
      </c>
      <c r="D11" s="19">
        <v>2462947093.9999981</v>
      </c>
      <c r="E11" s="19">
        <v>557366593.30999887</v>
      </c>
      <c r="F11" s="19">
        <v>3020313687.3100076</v>
      </c>
      <c r="G11" s="19">
        <v>1064967854.4000007</v>
      </c>
      <c r="H11" s="19">
        <v>1025406260.6100014</v>
      </c>
      <c r="I11" s="19">
        <f t="shared" si="1"/>
        <v>1955345832.910007</v>
      </c>
    </row>
    <row r="12" spans="1:9" x14ac:dyDescent="0.2">
      <c r="A12" s="13"/>
      <c r="B12" s="9"/>
      <c r="C12" s="3" t="s">
        <v>5</v>
      </c>
      <c r="D12" s="19">
        <v>0</v>
      </c>
      <c r="E12" s="19">
        <v>0</v>
      </c>
      <c r="F12" s="19">
        <f t="shared" si="0"/>
        <v>0</v>
      </c>
      <c r="G12" s="19">
        <v>0</v>
      </c>
      <c r="H12" s="19">
        <v>0</v>
      </c>
      <c r="I12" s="19">
        <f t="shared" si="1"/>
        <v>0</v>
      </c>
    </row>
    <row r="13" spans="1:9" x14ac:dyDescent="0.2">
      <c r="A13" s="13"/>
      <c r="B13" s="9"/>
      <c r="C13" s="3" t="s">
        <v>6</v>
      </c>
      <c r="D13" s="19">
        <v>0</v>
      </c>
      <c r="E13" s="19">
        <v>0</v>
      </c>
      <c r="F13" s="19">
        <f t="shared" si="0"/>
        <v>0</v>
      </c>
      <c r="G13" s="19">
        <v>0</v>
      </c>
      <c r="H13" s="19">
        <v>0</v>
      </c>
      <c r="I13" s="19">
        <f t="shared" si="1"/>
        <v>0</v>
      </c>
    </row>
    <row r="14" spans="1:9" x14ac:dyDescent="0.2">
      <c r="A14" s="13"/>
      <c r="B14" s="9"/>
      <c r="C14" s="3" t="s">
        <v>7</v>
      </c>
      <c r="D14" s="19">
        <v>0</v>
      </c>
      <c r="E14" s="19">
        <v>0</v>
      </c>
      <c r="F14" s="19">
        <f t="shared" si="0"/>
        <v>0</v>
      </c>
      <c r="G14" s="19">
        <v>0</v>
      </c>
      <c r="H14" s="19">
        <v>0</v>
      </c>
      <c r="I14" s="19">
        <f t="shared" si="1"/>
        <v>0</v>
      </c>
    </row>
    <row r="15" spans="1:9" x14ac:dyDescent="0.2">
      <c r="A15" s="13"/>
      <c r="B15" s="9"/>
      <c r="C15" s="3" t="s">
        <v>8</v>
      </c>
      <c r="D15" s="19">
        <v>0</v>
      </c>
      <c r="E15" s="19">
        <v>0</v>
      </c>
      <c r="F15" s="19">
        <f t="shared" si="0"/>
        <v>0</v>
      </c>
      <c r="G15" s="19">
        <v>0</v>
      </c>
      <c r="H15" s="19">
        <v>0</v>
      </c>
      <c r="I15" s="19">
        <f t="shared" si="1"/>
        <v>0</v>
      </c>
    </row>
    <row r="16" spans="1:9" x14ac:dyDescent="0.2">
      <c r="A16" s="13"/>
      <c r="B16" s="9"/>
      <c r="C16" s="3" t="s">
        <v>9</v>
      </c>
      <c r="D16" s="19">
        <v>0</v>
      </c>
      <c r="E16" s="19">
        <v>0</v>
      </c>
      <c r="F16" s="19">
        <f t="shared" si="0"/>
        <v>0</v>
      </c>
      <c r="G16" s="19">
        <v>0</v>
      </c>
      <c r="H16" s="19">
        <v>0</v>
      </c>
      <c r="I16" s="19">
        <f t="shared" si="1"/>
        <v>0</v>
      </c>
    </row>
    <row r="17" spans="1:9" x14ac:dyDescent="0.2">
      <c r="A17" s="13"/>
      <c r="B17" s="9"/>
      <c r="C17" s="3" t="s">
        <v>10</v>
      </c>
      <c r="D17" s="19">
        <v>7860419.2500000019</v>
      </c>
      <c r="E17" s="19">
        <v>1196099.2199999995</v>
      </c>
      <c r="F17" s="19">
        <v>9056518.4699999988</v>
      </c>
      <c r="G17" s="19">
        <v>4114266.5900000012</v>
      </c>
      <c r="H17" s="19">
        <v>3949217.8300000005</v>
      </c>
      <c r="I17" s="19">
        <f t="shared" si="1"/>
        <v>4942251.8799999971</v>
      </c>
    </row>
    <row r="18" spans="1:9" x14ac:dyDescent="0.2">
      <c r="A18" s="13"/>
      <c r="B18" s="9"/>
      <c r="C18" s="3" t="s">
        <v>11</v>
      </c>
      <c r="D18" s="19">
        <v>0</v>
      </c>
      <c r="E18" s="19">
        <v>0</v>
      </c>
      <c r="F18" s="19">
        <f t="shared" si="0"/>
        <v>0</v>
      </c>
      <c r="G18" s="19">
        <v>0</v>
      </c>
      <c r="H18" s="19">
        <v>0</v>
      </c>
      <c r="I18" s="19">
        <f t="shared" si="1"/>
        <v>0</v>
      </c>
    </row>
    <row r="19" spans="1:9" x14ac:dyDescent="0.2">
      <c r="A19" s="13"/>
      <c r="B19" s="23" t="s">
        <v>12</v>
      </c>
      <c r="C19" s="22"/>
      <c r="D19" s="19">
        <f>SUM(D20:D22)</f>
        <v>1673667224.5200009</v>
      </c>
      <c r="E19" s="19">
        <f>SUM(E20:E22)</f>
        <v>-471749534.25999981</v>
      </c>
      <c r="F19" s="19">
        <f t="shared" si="0"/>
        <v>1201917690.2600012</v>
      </c>
      <c r="G19" s="19">
        <f t="shared" ref="G19:H19" si="2">SUM(G20:G22)</f>
        <v>493899621.76999938</v>
      </c>
      <c r="H19" s="19">
        <f t="shared" si="2"/>
        <v>458354251.26999933</v>
      </c>
      <c r="I19" s="19">
        <f t="shared" si="1"/>
        <v>708018068.4900018</v>
      </c>
    </row>
    <row r="20" spans="1:9" x14ac:dyDescent="0.2">
      <c r="A20" s="13"/>
      <c r="B20" s="9"/>
      <c r="C20" s="3" t="s">
        <v>13</v>
      </c>
      <c r="D20" s="19">
        <v>1635546769.940001</v>
      </c>
      <c r="E20" s="19">
        <v>-476871047.00999981</v>
      </c>
      <c r="F20" s="19">
        <v>1158675722.9300003</v>
      </c>
      <c r="G20" s="19">
        <v>475378468.51999938</v>
      </c>
      <c r="H20" s="19">
        <v>440203148.63999933</v>
      </c>
      <c r="I20" s="19">
        <f t="shared" si="1"/>
        <v>683297254.41000092</v>
      </c>
    </row>
    <row r="21" spans="1:9" x14ac:dyDescent="0.2">
      <c r="A21" s="13"/>
      <c r="B21" s="9"/>
      <c r="C21" s="3" t="s">
        <v>14</v>
      </c>
      <c r="D21" s="19">
        <v>38120454.579999983</v>
      </c>
      <c r="E21" s="19">
        <v>5121512.7499999963</v>
      </c>
      <c r="F21" s="19">
        <v>43241967.329999983</v>
      </c>
      <c r="G21" s="19">
        <v>18521153.250000004</v>
      </c>
      <c r="H21" s="19">
        <v>18151102.629999999</v>
      </c>
      <c r="I21" s="19">
        <f t="shared" si="1"/>
        <v>24720814.07999998</v>
      </c>
    </row>
    <row r="22" spans="1:9" x14ac:dyDescent="0.2">
      <c r="A22" s="13"/>
      <c r="B22" s="9"/>
      <c r="C22" s="3" t="s">
        <v>15</v>
      </c>
      <c r="D22" s="19">
        <v>0</v>
      </c>
      <c r="E22" s="19">
        <v>0</v>
      </c>
      <c r="F22" s="19">
        <f t="shared" si="0"/>
        <v>0</v>
      </c>
      <c r="G22" s="19">
        <v>0</v>
      </c>
      <c r="H22" s="19">
        <v>0</v>
      </c>
      <c r="I22" s="19">
        <f t="shared" si="1"/>
        <v>0</v>
      </c>
    </row>
    <row r="23" spans="1:9" x14ac:dyDescent="0.2">
      <c r="A23" s="13"/>
      <c r="B23" s="23" t="s">
        <v>16</v>
      </c>
      <c r="C23" s="22"/>
      <c r="D23" s="19">
        <f>SUM(D24:D25)</f>
        <v>0</v>
      </c>
      <c r="E23" s="19">
        <f>SUM(E24:E25)</f>
        <v>0</v>
      </c>
      <c r="F23" s="19">
        <f t="shared" si="0"/>
        <v>0</v>
      </c>
      <c r="G23" s="19">
        <f t="shared" ref="G23:H23" si="3">SUM(G24:G25)</f>
        <v>0</v>
      </c>
      <c r="H23" s="19">
        <f t="shared" si="3"/>
        <v>0</v>
      </c>
      <c r="I23" s="19">
        <f t="shared" si="1"/>
        <v>0</v>
      </c>
    </row>
    <row r="24" spans="1:9" x14ac:dyDescent="0.2">
      <c r="A24" s="13"/>
      <c r="B24" s="9"/>
      <c r="C24" s="3" t="s">
        <v>17</v>
      </c>
      <c r="D24" s="19">
        <v>0</v>
      </c>
      <c r="E24" s="19">
        <v>0</v>
      </c>
      <c r="F24" s="19">
        <f t="shared" si="0"/>
        <v>0</v>
      </c>
      <c r="G24" s="19">
        <v>0</v>
      </c>
      <c r="H24" s="19">
        <v>0</v>
      </c>
      <c r="I24" s="19">
        <f t="shared" si="1"/>
        <v>0</v>
      </c>
    </row>
    <row r="25" spans="1:9" x14ac:dyDescent="0.2">
      <c r="A25" s="13"/>
      <c r="B25" s="9"/>
      <c r="C25" s="3" t="s">
        <v>18</v>
      </c>
      <c r="D25" s="19">
        <v>0</v>
      </c>
      <c r="E25" s="19">
        <v>0</v>
      </c>
      <c r="F25" s="19">
        <f t="shared" si="0"/>
        <v>0</v>
      </c>
      <c r="G25" s="19">
        <v>0</v>
      </c>
      <c r="H25" s="19">
        <v>0</v>
      </c>
      <c r="I25" s="19">
        <f t="shared" si="1"/>
        <v>0</v>
      </c>
    </row>
    <row r="26" spans="1:9" x14ac:dyDescent="0.2">
      <c r="A26" s="13"/>
      <c r="B26" s="23" t="s">
        <v>19</v>
      </c>
      <c r="C26" s="22"/>
      <c r="D26" s="19">
        <f>SUM(D27:D30)</f>
        <v>0</v>
      </c>
      <c r="E26" s="19">
        <f>SUM(E27:E30)</f>
        <v>0</v>
      </c>
      <c r="F26" s="19">
        <f t="shared" si="0"/>
        <v>0</v>
      </c>
      <c r="G26" s="19">
        <f t="shared" ref="G26" si="4">SUM(G27:G30)</f>
        <v>0</v>
      </c>
      <c r="H26" s="19">
        <f>SUM(H27:H30)</f>
        <v>0</v>
      </c>
      <c r="I26" s="19">
        <f t="shared" si="1"/>
        <v>0</v>
      </c>
    </row>
    <row r="27" spans="1:9" x14ac:dyDescent="0.2">
      <c r="A27" s="13"/>
      <c r="B27" s="9"/>
      <c r="C27" s="3" t="s">
        <v>20</v>
      </c>
      <c r="D27" s="19">
        <v>0</v>
      </c>
      <c r="E27" s="19">
        <v>0</v>
      </c>
      <c r="F27" s="19">
        <f t="shared" si="0"/>
        <v>0</v>
      </c>
      <c r="G27" s="19">
        <v>0</v>
      </c>
      <c r="H27" s="19">
        <v>0</v>
      </c>
      <c r="I27" s="19">
        <f t="shared" si="1"/>
        <v>0</v>
      </c>
    </row>
    <row r="28" spans="1:9" x14ac:dyDescent="0.2">
      <c r="A28" s="13"/>
      <c r="B28" s="9"/>
      <c r="C28" s="3" t="s">
        <v>21</v>
      </c>
      <c r="D28" s="19">
        <v>0</v>
      </c>
      <c r="E28" s="19">
        <v>0</v>
      </c>
      <c r="F28" s="19">
        <f t="shared" si="0"/>
        <v>0</v>
      </c>
      <c r="G28" s="19">
        <v>0</v>
      </c>
      <c r="H28" s="19">
        <v>0</v>
      </c>
      <c r="I28" s="19">
        <f t="shared" si="1"/>
        <v>0</v>
      </c>
    </row>
    <row r="29" spans="1:9" x14ac:dyDescent="0.2">
      <c r="A29" s="13"/>
      <c r="B29" s="9"/>
      <c r="C29" s="3" t="s">
        <v>22</v>
      </c>
      <c r="D29" s="19">
        <v>0</v>
      </c>
      <c r="E29" s="19">
        <v>0</v>
      </c>
      <c r="F29" s="19">
        <f t="shared" si="0"/>
        <v>0</v>
      </c>
      <c r="G29" s="19">
        <v>0</v>
      </c>
      <c r="H29" s="19">
        <v>0</v>
      </c>
      <c r="I29" s="19">
        <f t="shared" si="1"/>
        <v>0</v>
      </c>
    </row>
    <row r="30" spans="1:9" x14ac:dyDescent="0.2">
      <c r="A30" s="13"/>
      <c r="B30" s="9"/>
      <c r="C30" s="3" t="s">
        <v>23</v>
      </c>
      <c r="D30" s="19">
        <v>0</v>
      </c>
      <c r="E30" s="19">
        <v>0</v>
      </c>
      <c r="F30" s="19">
        <f t="shared" si="0"/>
        <v>0</v>
      </c>
      <c r="G30" s="19">
        <v>0</v>
      </c>
      <c r="H30" s="19">
        <v>0</v>
      </c>
      <c r="I30" s="19">
        <f t="shared" si="1"/>
        <v>0</v>
      </c>
    </row>
    <row r="31" spans="1:9" x14ac:dyDescent="0.2">
      <c r="A31" s="13"/>
      <c r="B31" s="23" t="s">
        <v>24</v>
      </c>
      <c r="C31" s="22"/>
      <c r="D31" s="19">
        <f>D32</f>
        <v>0</v>
      </c>
      <c r="E31" s="19">
        <f>E32</f>
        <v>0</v>
      </c>
      <c r="F31" s="19">
        <f t="shared" si="0"/>
        <v>0</v>
      </c>
      <c r="G31" s="19">
        <f t="shared" ref="G31:H31" si="5">G32</f>
        <v>0</v>
      </c>
      <c r="H31" s="19">
        <f t="shared" si="5"/>
        <v>0</v>
      </c>
      <c r="I31" s="19">
        <f t="shared" si="1"/>
        <v>0</v>
      </c>
    </row>
    <row r="32" spans="1:9" x14ac:dyDescent="0.2">
      <c r="A32" s="13"/>
      <c r="B32" s="9"/>
      <c r="C32" s="3" t="s">
        <v>25</v>
      </c>
      <c r="D32" s="19">
        <v>0</v>
      </c>
      <c r="E32" s="19">
        <v>0</v>
      </c>
      <c r="F32" s="19">
        <f t="shared" si="0"/>
        <v>0</v>
      </c>
      <c r="G32" s="19">
        <v>0</v>
      </c>
      <c r="H32" s="19">
        <v>0</v>
      </c>
      <c r="I32" s="19">
        <f t="shared" si="1"/>
        <v>0</v>
      </c>
    </row>
    <row r="33" spans="1:9" x14ac:dyDescent="0.2">
      <c r="A33" s="13" t="s">
        <v>26</v>
      </c>
      <c r="B33" s="9"/>
      <c r="C33" s="3"/>
      <c r="D33" s="19">
        <v>0</v>
      </c>
      <c r="E33" s="19">
        <v>0</v>
      </c>
      <c r="F33" s="19">
        <f t="shared" si="0"/>
        <v>0</v>
      </c>
      <c r="G33" s="19">
        <v>0</v>
      </c>
      <c r="H33" s="19">
        <v>0</v>
      </c>
      <c r="I33" s="19">
        <f t="shared" si="1"/>
        <v>0</v>
      </c>
    </row>
    <row r="34" spans="1:9" x14ac:dyDescent="0.2">
      <c r="A34" s="13" t="s">
        <v>27</v>
      </c>
      <c r="B34" s="9"/>
      <c r="C34" s="3"/>
      <c r="D34" s="19">
        <v>0</v>
      </c>
      <c r="E34" s="19">
        <v>0</v>
      </c>
      <c r="F34" s="19">
        <f t="shared" si="0"/>
        <v>0</v>
      </c>
      <c r="G34" s="19">
        <v>0</v>
      </c>
      <c r="H34" s="19">
        <v>0</v>
      </c>
      <c r="I34" s="19">
        <f t="shared" si="1"/>
        <v>0</v>
      </c>
    </row>
    <row r="35" spans="1:9" x14ac:dyDescent="0.2">
      <c r="A35" s="13" t="s">
        <v>28</v>
      </c>
      <c r="B35" s="9"/>
      <c r="C35" s="3"/>
      <c r="D35" s="19">
        <v>0</v>
      </c>
      <c r="E35" s="19">
        <v>2701301.6400000006</v>
      </c>
      <c r="F35" s="19">
        <v>2701301.64</v>
      </c>
      <c r="G35" s="19">
        <v>0</v>
      </c>
      <c r="H35" s="19">
        <v>0</v>
      </c>
      <c r="I35" s="19">
        <f t="shared" si="1"/>
        <v>2701301.64</v>
      </c>
    </row>
    <row r="36" spans="1:9" x14ac:dyDescent="0.2">
      <c r="A36" s="14"/>
      <c r="B36" s="10"/>
      <c r="C36" s="4"/>
      <c r="D36" s="20"/>
      <c r="E36" s="20"/>
      <c r="F36" s="20"/>
      <c r="G36" s="20"/>
      <c r="H36" s="20"/>
      <c r="I36" s="20"/>
    </row>
    <row r="37" spans="1:9" x14ac:dyDescent="0.2">
      <c r="A37" s="15"/>
      <c r="B37" s="11" t="s">
        <v>36</v>
      </c>
      <c r="C37" s="5"/>
      <c r="D37" s="24">
        <f>D7+D10+D19+D23+D26+D31+D33+D34+D35</f>
        <v>4144474737.769999</v>
      </c>
      <c r="E37" s="24">
        <f t="shared" ref="E37:I37" si="6">E7+E10+E19+E23+E26+E31+E33+E34+E35</f>
        <v>89514459.909999087</v>
      </c>
      <c r="F37" s="24">
        <f t="shared" si="6"/>
        <v>4233989197.6799979</v>
      </c>
      <c r="G37" s="24">
        <f t="shared" si="6"/>
        <v>1562981742.7600002</v>
      </c>
      <c r="H37" s="24">
        <f t="shared" si="6"/>
        <v>1487709729.7100008</v>
      </c>
      <c r="I37" s="24">
        <f t="shared" si="6"/>
        <v>2671007454.9199977</v>
      </c>
    </row>
    <row r="39" spans="1:9" x14ac:dyDescent="0.2">
      <c r="D39" s="41"/>
      <c r="E39" s="41"/>
      <c r="F39" s="41"/>
      <c r="G39" s="41"/>
      <c r="H39" s="41"/>
      <c r="I39" s="41"/>
    </row>
  </sheetData>
  <sheetProtection formatCells="0" formatColumns="0" formatRows="0" autoFilter="0"/>
  <protectedRanges>
    <protectedRange sqref="B38:I65523" name="Rango1"/>
    <protectedRange sqref="C31 B11:C18 C10 B20:C22 C19 B24:C25 C23 B27:C30 C26 B36:I36 B32:C35 B9:C9 F6:I6 B8:H8 C7:I7 D9:H35 I8:I35" name="Rango1_3"/>
    <protectedRange sqref="D4:I5 D6:E6" name="Rango1_2_2"/>
    <protectedRange sqref="B37:I37" name="Rango1_1_2"/>
  </protectedRanges>
  <mergeCells count="4">
    <mergeCell ref="D2:H2"/>
    <mergeCell ref="I2:I3"/>
    <mergeCell ref="A1:I1"/>
    <mergeCell ref="A2:C4"/>
  </mergeCells>
  <pageMargins left="0.70866141732283472" right="0.70866141732283472" top="0.74803149606299213" bottom="0.74803149606299213" header="0.31496062992125984" footer="0.31496062992125984"/>
  <pageSetup scale="74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77482073C494DB65515C3369AA0B4" ma:contentTypeVersion="0" ma:contentTypeDescription="Crear nuevo documento." ma:contentTypeScope="" ma:versionID="d630b5c2871309c5c86f0b7bf850b82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9A837EE7-CF14-4C56-A804-404A6F79AF7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A66593B7-3BE1-487F-97CD-7C8DDCE3801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04AB682-C089-402D-9C49-FFBFD27CC20F}">
  <ds:schemaRefs>
    <ds:schemaRef ds:uri="http://purl.org/dc/terms/"/>
    <ds:schemaRef ds:uri="http://purl.org/dc/elements/1.1/"/>
    <ds:schemaRef ds:uri="http://schemas.microsoft.com/office/infopath/2007/PartnerControls"/>
    <ds:schemaRef ds:uri="http://schemas.microsoft.com/office/2006/documentManagement/types"/>
    <ds:schemaRef ds:uri="http://www.w3.org/XML/1998/namespace"/>
    <ds:schemaRef ds:uri="http://schemas.openxmlformats.org/package/2006/metadata/core-properties"/>
    <ds:schemaRef ds:uri="http://schemas.microsoft.com/office/2006/metadata/properties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GCP</vt:lpstr>
    </vt:vector>
  </TitlesOfParts>
  <Company>HP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acorona</dc:creator>
  <cp:lastModifiedBy>Veronica</cp:lastModifiedBy>
  <cp:lastPrinted>2017-03-30T22:19:49Z</cp:lastPrinted>
  <dcterms:created xsi:type="dcterms:W3CDTF">2012-12-11T21:13:37Z</dcterms:created>
  <dcterms:modified xsi:type="dcterms:W3CDTF">2019-07-22T15:08:12Z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</Properties>
</file>