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 OFICINA\CUENTA PUBLICA\Formatos 1ER TRIMESTRE 2021\Vero\"/>
    </mc:Choice>
  </mc:AlternateContent>
  <xr:revisionPtr revIDLastSave="0" documentId="8_{8B5370DC-B966-4ED0-89A6-03E5707F4A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7" i="1"/>
  <c r="I11" i="1"/>
  <c r="I10" i="1" s="1"/>
  <c r="E10" i="1"/>
  <c r="F10" i="1"/>
  <c r="G10" i="1"/>
  <c r="H10" i="1"/>
  <c r="H37" i="1" s="1"/>
  <c r="D10" i="1"/>
  <c r="E19" i="1"/>
  <c r="F19" i="1"/>
  <c r="G19" i="1"/>
  <c r="H19" i="1"/>
  <c r="D19" i="1"/>
  <c r="D37" i="1" l="1"/>
  <c r="E37" i="1"/>
  <c r="G37" i="1"/>
  <c r="F37" i="1"/>
  <c r="I19" i="1"/>
  <c r="I37" i="1"/>
</calcChain>
</file>

<file path=xl/sharedStrings.xml><?xml version="1.0" encoding="utf-8"?>
<sst xmlns="http://schemas.openxmlformats.org/spreadsheetml/2006/main" count="42" uniqueCount="42">
  <si>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</si>
  <si>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</si>
  <si>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</si>
  <si>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</si>
  <si>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</si>
  <si>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</si>
  <si>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</si>
  <si>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</si>
  <si>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</si>
  <si>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</si>
  <si>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</si>
  <si>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</si>
  <si>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</si>
  <si>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</si>
  <si>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</si>
  <si>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</si>
  <si>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</si>
  <si>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</si>
  <si>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</si>
  <si>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</si>
  <si>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</si>
  <si>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</si>
  <si>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</si>
  <si>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</si>
  <si>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</si>
  <si>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</si>
  <si>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</si>
  <si>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</si>
  <si>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</si>
  <si>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</si>
  <si>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</si>
  <si>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</si>
  <si>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</si>
  <si>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</si>
  <si>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</si>
  <si>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</si>
  <si>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</si>
  <si>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</si>
  <si>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</si>
  <si>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</si>
  <si>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</si>
  <si>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Universidad de Guanajuato
Gasto por Categoría Programática
Del 01 de Enero al 30 de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</si>
</sst>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35F0A0EC-96DD-4A62-A8DB-E0D5CF20B712}"/>
    <cellStyle name="Millares 2 3" xfId="4" xr:uid="{00000000-0005-0000-0000-000003000000}"/>
    <cellStyle name="Millares 2 3 2" xfId="19" xr:uid="{0A786486-92BC-4267-806E-9337F004E3B8}"/>
    <cellStyle name="Millares 2 4" xfId="17" xr:uid="{D7C72D39-96D2-4883-9ED7-81C9CBC2251E}"/>
    <cellStyle name="Millares 3" xfId="5" xr:uid="{00000000-0005-0000-0000-000004000000}"/>
    <cellStyle name="Millares 3 2" xfId="20" xr:uid="{E3EE12E3-8A60-41CD-855E-2B004237BBF1}"/>
    <cellStyle name="Moneda 2" xfId="6" xr:uid="{00000000-0005-0000-0000-000005000000}"/>
    <cellStyle name="Moneda 2 2" xfId="21" xr:uid="{C7AAD06D-D9DD-4059-A0A3-94A6241E02FC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zoomScaleNormal="100" zoomScaleSheetLayoutView="90" workbookViewId="0">
      <selection activeCell="L8" sqref="L8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2" t="s">
        <v>41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5" customHeight="1" x14ac:dyDescent="0.2">
      <c r="A3" s="37"/>
      <c r="B3" s="38"/>
      <c r="C3" s="39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/>
      <c r="E6" s="18"/>
      <c r="F6" s="18"/>
      <c r="G6" s="18"/>
      <c r="H6" s="18"/>
      <c r="I6" s="18"/>
    </row>
    <row r="7" spans="1:9" x14ac:dyDescent="0.2">
      <c r="A7" s="13"/>
      <c r="B7" s="24" t="s">
        <v>0</v>
      </c>
      <c r="C7" s="23"/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</row>
    <row r="8" spans="1:9" x14ac:dyDescent="0.2">
      <c r="A8" s="13"/>
      <c r="B8" s="9"/>
      <c r="C8" s="3" t="s">
        <v>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1:9" x14ac:dyDescent="0.2">
      <c r="A9" s="13"/>
      <c r="B9" s="9"/>
      <c r="C9" s="3" t="s">
        <v>2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 x14ac:dyDescent="0.2">
      <c r="A10" s="13"/>
      <c r="B10" s="24" t="s">
        <v>3</v>
      </c>
      <c r="C10" s="23"/>
      <c r="D10" s="19">
        <f>SUM(D11:D18)</f>
        <v>2638550359.0599999</v>
      </c>
      <c r="E10" s="19">
        <f t="shared" ref="E10:I10" si="0">SUM(E11:E18)</f>
        <v>127216624.59999996</v>
      </c>
      <c r="F10" s="19">
        <f t="shared" si="0"/>
        <v>2765766983.6599998</v>
      </c>
      <c r="G10" s="19">
        <f t="shared" si="0"/>
        <v>1049364582.88</v>
      </c>
      <c r="H10" s="19">
        <f t="shared" si="0"/>
        <v>1033462879.5600001</v>
      </c>
      <c r="I10" s="19">
        <f t="shared" si="0"/>
        <v>1716402400.78</v>
      </c>
    </row>
    <row r="11" spans="1:9" x14ac:dyDescent="0.2">
      <c r="A11" s="13"/>
      <c r="B11" s="9"/>
      <c r="C11" s="3" t="s">
        <v>4</v>
      </c>
      <c r="D11" s="20">
        <v>2628484202.1500001</v>
      </c>
      <c r="E11" s="20">
        <v>127566457.03999996</v>
      </c>
      <c r="F11" s="20">
        <v>2756050659.1900001</v>
      </c>
      <c r="G11" s="20">
        <v>1046023439.03</v>
      </c>
      <c r="H11" s="20">
        <v>1030259798.46</v>
      </c>
      <c r="I11" s="20">
        <f>F11-G11</f>
        <v>1710027220.1600001</v>
      </c>
    </row>
    <row r="12" spans="1:9" x14ac:dyDescent="0.2">
      <c r="A12" s="13"/>
      <c r="B12" s="9"/>
      <c r="C12" s="3" t="s">
        <v>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/>
    </row>
    <row r="13" spans="1:9" x14ac:dyDescent="0.2">
      <c r="A13" s="13"/>
      <c r="B13" s="9"/>
      <c r="C13" s="3" t="s">
        <v>6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/>
    </row>
    <row r="14" spans="1:9" x14ac:dyDescent="0.2">
      <c r="A14" s="13"/>
      <c r="B14" s="9"/>
      <c r="C14" s="3" t="s">
        <v>7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/>
    </row>
    <row r="15" spans="1:9" x14ac:dyDescent="0.2">
      <c r="A15" s="13"/>
      <c r="B15" s="9"/>
      <c r="C15" s="3" t="s">
        <v>8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/>
    </row>
    <row r="16" spans="1:9" x14ac:dyDescent="0.2">
      <c r="A16" s="13"/>
      <c r="B16" s="9"/>
      <c r="C16" s="3" t="s">
        <v>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/>
    </row>
    <row r="17" spans="1:9" x14ac:dyDescent="0.2">
      <c r="A17" s="13"/>
      <c r="B17" s="9"/>
      <c r="C17" s="3" t="s">
        <v>10</v>
      </c>
      <c r="D17" s="20">
        <v>10066156.91</v>
      </c>
      <c r="E17" s="20">
        <v>-349832.43999999948</v>
      </c>
      <c r="F17" s="20">
        <v>9716324.4700000007</v>
      </c>
      <c r="G17" s="20">
        <v>3341143.85</v>
      </c>
      <c r="H17" s="20">
        <v>3203081.1</v>
      </c>
      <c r="I17" s="20">
        <f>F17-G17</f>
        <v>6375180.620000001</v>
      </c>
    </row>
    <row r="18" spans="1:9" x14ac:dyDescent="0.2">
      <c r="A18" s="13"/>
      <c r="B18" s="9"/>
      <c r="C18" s="3" t="s">
        <v>11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/>
    </row>
    <row r="19" spans="1:9" x14ac:dyDescent="0.2">
      <c r="A19" s="13"/>
      <c r="B19" s="24" t="s">
        <v>12</v>
      </c>
      <c r="C19" s="23"/>
      <c r="D19" s="19">
        <f>D20+D21</f>
        <v>1266680937.8700001</v>
      </c>
      <c r="E19" s="19">
        <f t="shared" ref="E19:I19" si="1">E20+E21</f>
        <v>77654727.589999944</v>
      </c>
      <c r="F19" s="19">
        <f t="shared" si="1"/>
        <v>1344335665.46</v>
      </c>
      <c r="G19" s="19">
        <f t="shared" si="1"/>
        <v>483027437.10999995</v>
      </c>
      <c r="H19" s="19">
        <f t="shared" si="1"/>
        <v>467365238.00999999</v>
      </c>
      <c r="I19" s="19">
        <f t="shared" si="1"/>
        <v>861308228.35000002</v>
      </c>
    </row>
    <row r="20" spans="1:9" x14ac:dyDescent="0.2">
      <c r="A20" s="13"/>
      <c r="B20" s="9"/>
      <c r="C20" s="3" t="s">
        <v>13</v>
      </c>
      <c r="D20" s="20">
        <v>1225809495.6400001</v>
      </c>
      <c r="E20" s="20">
        <v>77864991.569999933</v>
      </c>
      <c r="F20" s="20">
        <v>1303674487.21</v>
      </c>
      <c r="G20" s="20">
        <v>463047795.14999998</v>
      </c>
      <c r="H20" s="20">
        <v>447493951.38999999</v>
      </c>
      <c r="I20" s="20">
        <f>F20-G20</f>
        <v>840626692.06000006</v>
      </c>
    </row>
    <row r="21" spans="1:9" x14ac:dyDescent="0.2">
      <c r="A21" s="13"/>
      <c r="B21" s="9"/>
      <c r="C21" s="3" t="s">
        <v>14</v>
      </c>
      <c r="D21" s="20">
        <v>40871442.229999997</v>
      </c>
      <c r="E21" s="20">
        <v>-210263.97999999672</v>
      </c>
      <c r="F21" s="20">
        <v>40661178.25</v>
      </c>
      <c r="G21" s="20">
        <v>19979641.960000001</v>
      </c>
      <c r="H21" s="20">
        <v>19871286.620000001</v>
      </c>
      <c r="I21" s="20">
        <f>F21-G21</f>
        <v>20681536.289999999</v>
      </c>
    </row>
    <row r="22" spans="1:9" x14ac:dyDescent="0.2">
      <c r="A22" s="13"/>
      <c r="B22" s="9"/>
      <c r="C22" s="3" t="s">
        <v>15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x14ac:dyDescent="0.2">
      <c r="A23" s="13"/>
      <c r="B23" s="24" t="s">
        <v>16</v>
      </c>
      <c r="C23" s="23"/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</row>
    <row r="24" spans="1:9" x14ac:dyDescent="0.2">
      <c r="A24" s="13"/>
      <c r="B24" s="9"/>
      <c r="C24" s="3" t="s">
        <v>17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 x14ac:dyDescent="0.2">
      <c r="A25" s="13"/>
      <c r="B25" s="9"/>
      <c r="C25" s="3" t="s">
        <v>18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</row>
    <row r="26" spans="1:9" x14ac:dyDescent="0.2">
      <c r="A26" s="13"/>
      <c r="B26" s="24" t="s">
        <v>19</v>
      </c>
      <c r="C26" s="23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</row>
    <row r="27" spans="1:9" x14ac:dyDescent="0.2">
      <c r="A27" s="13"/>
      <c r="B27" s="9"/>
      <c r="C27" s="3" t="s">
        <v>20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x14ac:dyDescent="0.2">
      <c r="A28" s="13"/>
      <c r="B28" s="9"/>
      <c r="C28" s="3" t="s">
        <v>21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x14ac:dyDescent="0.2">
      <c r="A29" s="13"/>
      <c r="B29" s="9"/>
      <c r="C29" s="3" t="s">
        <v>22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</row>
    <row r="30" spans="1:9" x14ac:dyDescent="0.2">
      <c r="A30" s="13"/>
      <c r="B30" s="9"/>
      <c r="C30" s="3" t="s">
        <v>23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</row>
    <row r="31" spans="1:9" x14ac:dyDescent="0.2">
      <c r="A31" s="13"/>
      <c r="B31" s="24" t="s">
        <v>24</v>
      </c>
      <c r="C31" s="23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</row>
    <row r="32" spans="1:9" x14ac:dyDescent="0.2">
      <c r="A32" s="13"/>
      <c r="B32" s="9"/>
      <c r="C32" s="3" t="s">
        <v>25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x14ac:dyDescent="0.2">
      <c r="A33" s="13" t="s">
        <v>26</v>
      </c>
      <c r="B33" s="9"/>
      <c r="C33" s="3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spans="1:9" x14ac:dyDescent="0.2">
      <c r="A34" s="13" t="s">
        <v>27</v>
      </c>
      <c r="B34" s="9"/>
      <c r="C34" s="3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</row>
    <row r="35" spans="1:9" x14ac:dyDescent="0.2">
      <c r="A35" s="28" t="s">
        <v>28</v>
      </c>
      <c r="B35" s="9"/>
      <c r="C35" s="3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D7+D10+D19</f>
        <v>3905231296.9300003</v>
      </c>
      <c r="E37" s="25">
        <f t="shared" ref="E37:I37" si="2">E7+E10+E19</f>
        <v>204871352.18999991</v>
      </c>
      <c r="F37" s="25">
        <f t="shared" si="2"/>
        <v>4110102649.1199999</v>
      </c>
      <c r="G37" s="25">
        <f t="shared" si="2"/>
        <v>1532392019.99</v>
      </c>
      <c r="H37" s="25">
        <f t="shared" si="2"/>
        <v>1500828117.5700002</v>
      </c>
      <c r="I37" s="25">
        <f t="shared" si="2"/>
        <v>2577710629.1300001</v>
      </c>
    </row>
  </sheetData>
  <sheetProtection formatCells="0" formatColumns="0" formatRows="0" autoFilter="0"/>
  <protectedRanges>
    <protectedRange sqref="B38:I65523" name="Rango1"/>
    <protectedRange sqref="C7:I7 B8:I9 B11:I18 C23:H23 B24:H25 C26:H26 B27:H30 C31:H31 B36:I36 B32:H35 I23:I35 B20:I22 C19:I19 C10:I10" name="Rango1_3"/>
    <protectedRange sqref="D4:I6" name="Rango1_2_2"/>
    <protectedRange sqref="B37:I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9AFCA-12FC-4AC3-9977-F9F84C5A5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veron</cp:lastModifiedBy>
  <cp:lastPrinted>2017-03-30T22:19:49Z</cp:lastPrinted>
  <dcterms:created xsi:type="dcterms:W3CDTF">2012-12-11T21:13:37Z</dcterms:created>
  <dcterms:modified xsi:type="dcterms:W3CDTF">2021-07-27T14:43:19Z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