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ASEG\2024\2T2024\"/>
    </mc:Choice>
  </mc:AlternateContent>
  <xr:revisionPtr revIDLastSave="0" documentId="8_{1C80A290-1743-4ADB-8665-6D847AB2F3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D27" i="1"/>
  <c r="C27" i="1"/>
  <c r="B39" i="1"/>
  <c r="D39" i="1" l="1"/>
  <c r="C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<sst xmlns="http://schemas.openxmlformats.org/spreadsheetml/2006/main" count="45" uniqueCount="37">
  <si>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</si>
  <si>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</si>
  <si>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</si>
  <si>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</si>
  <si>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</si>
  <si>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</si>
  <si>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</si>
  <si>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</si>
  <si>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</si>
  <si>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</si>
  <si>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</si>
  <si>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</si>
  <si>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</si>
  <si>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</si>
  <si>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</si>
  <si>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</si>
  <si>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</si>
  <si>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</si>
  <si>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</si>
  <si>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</si>
  <si>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</si>
  <si>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</si>
  <si>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</si>
  <si>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</si>
  <si>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</si>
  <si>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</si>
  <si>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</si>
  <si>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</si>
  <si>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</si>
  <si>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</si>
  <si>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</si>
  <si>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</si>
  <si>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</si>
  <si>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</si>
  <si>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</si>
  <si>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</si>
  <si>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Universidad de Guanajuato
Flujo de Fondos
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</si>
</sst>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vertical="top"/>
      <protection locked="0"/>
    </xf>
  </cellXfs>
  <cellStyles count="4">
    <cellStyle name="Normal" xfId="0" builtinId="0"/>
    <cellStyle name="Normal 2" xfId="1" xr:uid="{00000000-0005-0000-0000-000001000000}"/>
    <cellStyle name="Normal 2 2" xfId="3" xr:uid="{02C48656-6B77-48A0-9D53-72B83518840A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46</xdr:row>
      <xdr:rowOff>47624</xdr:rowOff>
    </xdr:from>
    <xdr:to>
      <xdr:col>0</xdr:col>
      <xdr:colOff>2371725</xdr:colOff>
      <xdr:row>50</xdr:row>
      <xdr:rowOff>55034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15F6E32F-AC2A-46FE-ABED-2921D4B83514}"/>
            </a:ext>
          </a:extLst>
        </xdr:cNvPr>
        <xdr:cNvSpPr txBox="1"/>
      </xdr:nvSpPr>
      <xdr:spPr>
        <a:xfrm>
          <a:off x="152400" y="6981824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2524125</xdr:colOff>
      <xdr:row>46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31E2A619-A938-40B0-8E34-AF97EE4B1561}"/>
            </a:ext>
          </a:extLst>
        </xdr:cNvPr>
        <xdr:cNvCxnSpPr/>
      </xdr:nvCxnSpPr>
      <xdr:spPr>
        <a:xfrm>
          <a:off x="0" y="693420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922867</xdr:colOff>
      <xdr:row>46</xdr:row>
      <xdr:rowOff>57149</xdr:rowOff>
    </xdr:from>
    <xdr:to>
      <xdr:col>3</xdr:col>
      <xdr:colOff>866775</xdr:colOff>
      <xdr:row>50</xdr:row>
      <xdr:rowOff>74084</xdr:rowOff>
    </xdr:to>
    <xdr:sp macro="" textlink="">
      <xdr:nvSpPr>
        <xdr:cNvPr id="6" name="9 CuadroTexto">
          <a:extLst>
            <a:ext uri="{FF2B5EF4-FFF2-40B4-BE49-F238E27FC236}">
              <a16:creationId xmlns:a16="http://schemas.microsoft.com/office/drawing/2014/main" id="{AB37F2F6-9EF7-4D01-BB85-279A4011E9ED}"/>
            </a:ext>
          </a:extLst>
        </xdr:cNvPr>
        <xdr:cNvSpPr txBox="1"/>
      </xdr:nvSpPr>
      <xdr:spPr>
        <a:xfrm>
          <a:off x="3856567" y="6991349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1</xdr:col>
      <xdr:colOff>494242</xdr:colOff>
      <xdr:row>46</xdr:row>
      <xdr:rowOff>0</xdr:rowOff>
    </xdr:from>
    <xdr:to>
      <xdr:col>3</xdr:col>
      <xdr:colOff>752475</xdr:colOff>
      <xdr:row>46</xdr:row>
      <xdr:rowOff>0</xdr:rowOff>
    </xdr:to>
    <xdr:cxnSp macro="">
      <xdr:nvCxnSpPr>
        <xdr:cNvPr id="7" name="4 Conector recto">
          <a:extLst>
            <a:ext uri="{FF2B5EF4-FFF2-40B4-BE49-F238E27FC236}">
              <a16:creationId xmlns:a16="http://schemas.microsoft.com/office/drawing/2014/main" id="{A1EF5B32-F8E0-4237-AB8C-4F2499E05960}"/>
            </a:ext>
          </a:extLst>
        </xdr:cNvPr>
        <xdr:cNvCxnSpPr/>
      </xdr:nvCxnSpPr>
      <xdr:spPr>
        <a:xfrm>
          <a:off x="3427942" y="6934200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showGridLines="0" tabSelected="1" zoomScaleNormal="100" workbookViewId="0">
      <selection activeCell="K11" sqref="K1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36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4159626626</v>
      </c>
      <c r="C3" s="19">
        <f t="shared" ref="C3:D3" si="0">SUM(C4:C13)</f>
        <v>2334502571.1399999</v>
      </c>
      <c r="D3" s="2">
        <f t="shared" si="0"/>
        <v>2334502571.1399999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54731334.259999998</v>
      </c>
      <c r="C5" s="20">
        <v>27493271.550000001</v>
      </c>
      <c r="D5" s="3">
        <v>27493271.550000001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12595000</v>
      </c>
      <c r="C8" s="20">
        <v>8365720.0000000009</v>
      </c>
      <c r="D8" s="3">
        <v>8365720.0000000009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378925019.74000007</v>
      </c>
      <c r="C10" s="20">
        <v>227607668.70999995</v>
      </c>
      <c r="D10" s="3">
        <v>227607668.70999995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3713375272</v>
      </c>
      <c r="C12" s="20">
        <v>1990422554.1299999</v>
      </c>
      <c r="D12" s="3">
        <v>1990422554.1299999</v>
      </c>
    </row>
    <row r="13" spans="1:4" x14ac:dyDescent="0.2">
      <c r="A13" s="14" t="s">
        <v>14</v>
      </c>
      <c r="B13" s="20">
        <v>0</v>
      </c>
      <c r="C13" s="20">
        <v>80613356.750000015</v>
      </c>
      <c r="D13" s="3">
        <v>80613356.750000015</v>
      </c>
    </row>
    <row r="14" spans="1:4" x14ac:dyDescent="0.2">
      <c r="A14" s="7" t="s">
        <v>15</v>
      </c>
      <c r="B14" s="21">
        <f>SUM(B15:B23)</f>
        <v>4159626625.9999995</v>
      </c>
      <c r="C14" s="21">
        <f t="shared" ref="C14:D14" si="1">SUM(C15:C23)</f>
        <v>1818004419.680001</v>
      </c>
      <c r="D14" s="4">
        <f t="shared" si="1"/>
        <v>1665429310.5900068</v>
      </c>
    </row>
    <row r="15" spans="1:4" x14ac:dyDescent="0.2">
      <c r="A15" s="14" t="s">
        <v>16</v>
      </c>
      <c r="B15" s="20">
        <v>3492188620.4699998</v>
      </c>
      <c r="C15" s="20">
        <v>1558604220.3700013</v>
      </c>
      <c r="D15" s="3">
        <v>1433148136.0800068</v>
      </c>
    </row>
    <row r="16" spans="1:4" x14ac:dyDescent="0.2">
      <c r="A16" s="14" t="s">
        <v>17</v>
      </c>
      <c r="B16" s="20">
        <v>113813556.37999989</v>
      </c>
      <c r="C16" s="20">
        <v>43175300.989999972</v>
      </c>
      <c r="D16" s="3">
        <v>39101907.789999925</v>
      </c>
    </row>
    <row r="17" spans="1:4" x14ac:dyDescent="0.2">
      <c r="A17" s="14" t="s">
        <v>18</v>
      </c>
      <c r="B17" s="20">
        <v>347051183.31999975</v>
      </c>
      <c r="C17" s="20">
        <v>130220835.15999976</v>
      </c>
      <c r="D17" s="3">
        <v>116167465.30999985</v>
      </c>
    </row>
    <row r="18" spans="1:4" x14ac:dyDescent="0.2">
      <c r="A18" s="14" t="s">
        <v>13</v>
      </c>
      <c r="B18" s="20">
        <v>77644883.919999987</v>
      </c>
      <c r="C18" s="20">
        <v>44258104.190000013</v>
      </c>
      <c r="D18" s="3">
        <v>38754509.940000013</v>
      </c>
    </row>
    <row r="19" spans="1:4" x14ac:dyDescent="0.2">
      <c r="A19" s="14" t="s">
        <v>19</v>
      </c>
      <c r="B19" s="20">
        <v>81399740.00999999</v>
      </c>
      <c r="C19" s="20">
        <v>16428958.369999997</v>
      </c>
      <c r="D19" s="3">
        <v>13884269.999999996</v>
      </c>
    </row>
    <row r="20" spans="1:4" x14ac:dyDescent="0.2">
      <c r="A20" s="14" t="s">
        <v>20</v>
      </c>
      <c r="B20" s="20">
        <v>47528641.900000006</v>
      </c>
      <c r="C20" s="20">
        <v>25317000.599999998</v>
      </c>
      <c r="D20" s="3">
        <v>24373021.469999995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516498151.45999885</v>
      </c>
      <c r="D24" s="5">
        <f>D3-D14</f>
        <v>669073260.54999304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1813302330</v>
      </c>
      <c r="C27" s="19">
        <f>SUM(C28:C34)</f>
        <v>968143423.96000004</v>
      </c>
      <c r="D27" s="2">
        <f>SUM(D28:D34)</f>
        <v>968143423.96000004</v>
      </c>
    </row>
    <row r="28" spans="1:4" x14ac:dyDescent="0.2">
      <c r="A28" s="11" t="s">
        <v>26</v>
      </c>
      <c r="B28" s="23">
        <v>1813302330</v>
      </c>
      <c r="C28" s="23">
        <v>902463998.74000001</v>
      </c>
      <c r="D28" s="16">
        <v>902463998.74000001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65679425.220000021</v>
      </c>
      <c r="D34" s="16">
        <v>65679425.220000021</v>
      </c>
    </row>
    <row r="35" spans="1:4" x14ac:dyDescent="0.2">
      <c r="A35" s="12" t="s">
        <v>33</v>
      </c>
      <c r="B35" s="24">
        <f>SUM(B36:B38)</f>
        <v>2346324296</v>
      </c>
      <c r="C35" s="24">
        <f>SUM(C36:C38)</f>
        <v>1366359147.1799998</v>
      </c>
      <c r="D35" s="17">
        <f>SUM(D36:D38)</f>
        <v>1366359147.1799998</v>
      </c>
    </row>
    <row r="36" spans="1:4" x14ac:dyDescent="0.2">
      <c r="A36" s="11" t="s">
        <v>30</v>
      </c>
      <c r="B36" s="23">
        <v>2346324296</v>
      </c>
      <c r="C36" s="23">
        <v>1351425215.6499999</v>
      </c>
      <c r="D36" s="16">
        <v>1351425215.6499999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14933931.529999999</v>
      </c>
      <c r="D38" s="16">
        <v>14933931.529999999</v>
      </c>
    </row>
    <row r="39" spans="1:4" x14ac:dyDescent="0.2">
      <c r="A39" s="13" t="s">
        <v>24</v>
      </c>
      <c r="B39" s="25">
        <f>B27+B35</f>
        <v>4159626626</v>
      </c>
      <c r="C39" s="25">
        <f t="shared" ref="C39:D39" si="2">C27+C35</f>
        <v>2334502571.1399999</v>
      </c>
      <c r="D39" s="18">
        <f t="shared" si="2"/>
        <v>2334502571.1399999</v>
      </c>
    </row>
    <row r="41" spans="1:4" x14ac:dyDescent="0.2">
      <c r="A41" s="31" t="s">
        <v>35</v>
      </c>
    </row>
  </sheetData>
  <mergeCells count="1">
    <mergeCell ref="A1:D1"/>
  </mergeCell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José Alejandro Campuzano Marmolejo</cp:lastModifiedBy>
  <cp:revision/>
  <dcterms:created xsi:type="dcterms:W3CDTF">2017-12-20T04:54:53Z</dcterms:created>
  <dcterms:modified xsi:type="dcterms:W3CDTF">2024-07-29T16:57:22Z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