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"/>
    </mc:Choice>
  </mc:AlternateContent>
  <xr:revisionPtr revIDLastSave="0" documentId="13_ncr:1_{14AC2728-758E-4528-94F5-62E094D2908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6" l="1"/>
  <c r="D68" i="6"/>
  <c r="E68" i="6"/>
  <c r="F68" i="6"/>
  <c r="G68" i="6"/>
  <c r="B68" i="6"/>
  <c r="C64" i="6"/>
  <c r="D64" i="6"/>
  <c r="E64" i="6"/>
  <c r="F64" i="6"/>
  <c r="G64" i="6"/>
  <c r="B64" i="6"/>
  <c r="C56" i="6"/>
  <c r="D56" i="6"/>
  <c r="E56" i="6"/>
  <c r="F56" i="6"/>
  <c r="G56" i="6"/>
  <c r="B56" i="6"/>
  <c r="C52" i="6"/>
  <c r="D52" i="6"/>
  <c r="E52" i="6"/>
  <c r="F52" i="6"/>
  <c r="G52" i="6"/>
  <c r="B52" i="6"/>
  <c r="C42" i="6"/>
  <c r="D42" i="6"/>
  <c r="E42" i="6"/>
  <c r="F42" i="6"/>
  <c r="G42" i="6"/>
  <c r="B42" i="6"/>
  <c r="C32" i="6"/>
  <c r="D32" i="6"/>
  <c r="E32" i="6"/>
  <c r="F32" i="6"/>
  <c r="G32" i="6"/>
  <c r="B32" i="6"/>
  <c r="C22" i="6"/>
  <c r="D22" i="6"/>
  <c r="E22" i="6"/>
  <c r="F22" i="6"/>
  <c r="G22" i="6"/>
  <c r="B22" i="6"/>
  <c r="C12" i="6"/>
  <c r="D12" i="6"/>
  <c r="E12" i="6"/>
  <c r="F12" i="6"/>
  <c r="G12" i="6"/>
  <c r="B12" i="6"/>
  <c r="C4" i="6"/>
  <c r="D4" i="6"/>
  <c r="E4" i="6"/>
  <c r="F4" i="6"/>
  <c r="G4" i="6"/>
  <c r="B4" i="6"/>
  <c r="B76" i="6" l="1"/>
  <c r="C76" i="6"/>
  <c r="G76" i="6"/>
  <c r="D76" i="6"/>
  <c r="F76" i="6"/>
  <c r="E76" i="6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<sst xmlns="http://schemas.openxmlformats.org/spreadsheetml/2006/main" count="83" uniqueCount="83">
  <si>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</si>
  <si>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</si>
  <si>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</si>
  <si>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</si>
  <si>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</si>
  <si>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</si>
  <si>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</si>
  <si>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</si>
  <si>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</si>
  <si>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</si>
  <si>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</si>
  <si>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</si>
  <si>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</si>
  <si>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</si>
  <si>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</si>
  <si>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</si>
  <si>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</si>
  <si>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</si>
  <si>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</si>
  <si>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</si>
  <si>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</si>
  <si>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</si>
  <si>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</si>
  <si>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</si>
  <si>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</si>
  <si>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</si>
  <si>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</si>
  <si>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</si>
  <si>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</si>
  <si>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</si>
  <si>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</si>
  <si>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</si>
  <si>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</si>
  <si>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</si>
  <si>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</si>
  <si>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</si>
  <si>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</si>
  <si>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</si>
  <si>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</si>
  <si>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</si>
  <si>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</si>
  <si>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</si>
  <si>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</si>
  <si>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</si>
  <si>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</si>
  <si>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</si>
  <si>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</si>
  <si>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</si>
  <si>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</si>
  <si>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</si>
  <si>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</si>
  <si>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</si>
  <si>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</si>
  <si>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</si>
  <si>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</si>
  <si>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</si>
  <si>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</si>
  <si>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</si>
  <si>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</si>
  <si>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</si>
  <si>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</si>
  <si>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</si>
  <si>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</si>
  <si>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</si>
  <si>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</si>
  <si>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</si>
  <si>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</si>
  <si>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</si>
  <si>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</si>
  <si>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</si>
  <si>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</si>
  <si>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</si>
  <si>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</si>
  <si>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</si>
  <si>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</si>
  <si>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</si>
  <si>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</si>
  <si>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</si>
  <si>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</si>
  <si>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</si>
  <si>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</si>
  <si>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Universidad de Guanajuato
Estado Analítico del Ejercicio del Presupuesto de Egresos
Clasificación por Objeto del Gasto (Capítulo y Concepto)
Del 01 de enero al 30 de junio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</si>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</sst>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0" borderId="1" xfId="0" applyFont="1" applyBorder="1" applyAlignment="1">
      <alignment horizontal="left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85</xdr:row>
      <xdr:rowOff>102575</xdr:rowOff>
    </xdr:from>
    <xdr:to>
      <xdr:col>0</xdr:col>
      <xdr:colOff>3352800</xdr:colOff>
      <xdr:row>89</xdr:row>
      <xdr:rowOff>139293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4978034-0AD0-4701-8351-3D658FFC8DEA}"/>
            </a:ext>
          </a:extLst>
        </xdr:cNvPr>
        <xdr:cNvSpPr txBox="1"/>
      </xdr:nvSpPr>
      <xdr:spPr>
        <a:xfrm>
          <a:off x="1133475" y="12989900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981075</xdr:colOff>
      <xdr:row>85</xdr:row>
      <xdr:rowOff>28575</xdr:rowOff>
    </xdr:from>
    <xdr:to>
      <xdr:col>0</xdr:col>
      <xdr:colOff>3505200</xdr:colOff>
      <xdr:row>85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F685A38-6735-4BEA-AD5A-C0026D63E0F4}"/>
            </a:ext>
          </a:extLst>
        </xdr:cNvPr>
        <xdr:cNvCxnSpPr/>
      </xdr:nvCxnSpPr>
      <xdr:spPr>
        <a:xfrm>
          <a:off x="981075" y="129159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1132417</xdr:colOff>
      <xdr:row>85</xdr:row>
      <xdr:rowOff>89387</xdr:rowOff>
    </xdr:from>
    <xdr:to>
      <xdr:col>5</xdr:col>
      <xdr:colOff>224204</xdr:colOff>
      <xdr:row>89</xdr:row>
      <xdr:rowOff>139293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06B8DCB-EBD3-44A2-BFB6-C31C14EB6277}"/>
            </a:ext>
          </a:extLst>
        </xdr:cNvPr>
        <xdr:cNvSpPr txBox="1"/>
      </xdr:nvSpPr>
      <xdr:spPr>
        <a:xfrm>
          <a:off x="5771092" y="12976712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703792</xdr:colOff>
      <xdr:row>85</xdr:row>
      <xdr:rowOff>28575</xdr:rowOff>
    </xdr:from>
    <xdr:to>
      <xdr:col>5</xdr:col>
      <xdr:colOff>109904</xdr:colOff>
      <xdr:row>85</xdr:row>
      <xdr:rowOff>28575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2C278A0-76F0-498D-B502-721ED3C7F27A}"/>
            </a:ext>
          </a:extLst>
        </xdr:cNvPr>
        <xdr:cNvCxnSpPr/>
      </xdr:nvCxnSpPr>
      <xdr:spPr>
        <a:xfrm>
          <a:off x="5342467" y="12915900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topLeftCell="A76" workbookViewId="0">
      <selection activeCell="A78" sqref="A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20" t="s">
        <v>81</v>
      </c>
      <c r="B1" s="21"/>
      <c r="C1" s="21"/>
      <c r="D1" s="21"/>
      <c r="E1" s="21"/>
      <c r="F1" s="21"/>
      <c r="G1" s="22"/>
    </row>
    <row r="2" spans="1:7" x14ac:dyDescent="0.2">
      <c r="A2" s="13"/>
      <c r="B2" s="6" t="s">
        <v>0</v>
      </c>
      <c r="C2" s="7"/>
      <c r="D2" s="7"/>
      <c r="E2" s="7"/>
      <c r="F2" s="8"/>
      <c r="G2" s="18" t="s">
        <v>1</v>
      </c>
    </row>
    <row r="3" spans="1:7" ht="24.95" customHeight="1" x14ac:dyDescent="0.2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9"/>
    </row>
    <row r="4" spans="1:7" x14ac:dyDescent="0.2">
      <c r="A4" s="9" t="s">
        <v>11</v>
      </c>
      <c r="B4" s="10">
        <f>SUM(B5:B11)</f>
        <v>3735294296.6700006</v>
      </c>
      <c r="C4" s="10">
        <f t="shared" ref="C4:G4" si="0">SUM(C5:C11)</f>
        <v>34321669.830000035</v>
      </c>
      <c r="D4" s="10">
        <f t="shared" si="0"/>
        <v>3769615966.4999995</v>
      </c>
      <c r="E4" s="10">
        <f t="shared" si="0"/>
        <v>1637875849.1800005</v>
      </c>
      <c r="F4" s="10">
        <f t="shared" si="0"/>
        <v>1619428220.4499998</v>
      </c>
      <c r="G4" s="10">
        <f t="shared" si="0"/>
        <v>2131739949.3899999</v>
      </c>
    </row>
    <row r="5" spans="1:7" x14ac:dyDescent="0.2">
      <c r="A5" s="15" t="s">
        <v>12</v>
      </c>
      <c r="B5" s="3">
        <v>809693851.05999959</v>
      </c>
      <c r="C5" s="3">
        <v>829198.57999999984</v>
      </c>
      <c r="D5" s="3">
        <v>810523049.63999987</v>
      </c>
      <c r="E5" s="3">
        <v>403723250.89999998</v>
      </c>
      <c r="F5" s="3">
        <v>403723250.12999952</v>
      </c>
      <c r="G5" s="3">
        <v>406799798.74000001</v>
      </c>
    </row>
    <row r="6" spans="1:7" x14ac:dyDescent="0.2">
      <c r="A6" s="15" t="s">
        <v>13</v>
      </c>
      <c r="B6" s="3">
        <v>422913456.68000031</v>
      </c>
      <c r="C6" s="3">
        <v>57711088.620000042</v>
      </c>
      <c r="D6" s="3">
        <v>480624545.29999971</v>
      </c>
      <c r="E6" s="3">
        <v>204905909.28000018</v>
      </c>
      <c r="F6" s="3">
        <v>204905906.19000027</v>
      </c>
      <c r="G6" s="3">
        <v>275718636.01999992</v>
      </c>
    </row>
    <row r="7" spans="1:7" x14ac:dyDescent="0.2">
      <c r="A7" s="15" t="s">
        <v>14</v>
      </c>
      <c r="B7" s="3">
        <v>421131000.18999952</v>
      </c>
      <c r="C7" s="3">
        <v>13539720.959999988</v>
      </c>
      <c r="D7" s="3">
        <v>434670721.14999992</v>
      </c>
      <c r="E7" s="3">
        <v>144475712.28999996</v>
      </c>
      <c r="F7" s="3">
        <v>144475707.81999999</v>
      </c>
      <c r="G7" s="3">
        <v>290195008.85999978</v>
      </c>
    </row>
    <row r="8" spans="1:7" x14ac:dyDescent="0.2">
      <c r="A8" s="15" t="s">
        <v>15</v>
      </c>
      <c r="B8" s="3">
        <v>524444547.81</v>
      </c>
      <c r="C8" s="3">
        <v>57345040.130000047</v>
      </c>
      <c r="D8" s="3">
        <v>581789587.94000006</v>
      </c>
      <c r="E8" s="3">
        <v>273150229.74000019</v>
      </c>
      <c r="F8" s="3">
        <v>254964879.34000015</v>
      </c>
      <c r="G8" s="3">
        <v>308639358.19999981</v>
      </c>
    </row>
    <row r="9" spans="1:7" x14ac:dyDescent="0.2">
      <c r="A9" s="15" t="s">
        <v>16</v>
      </c>
      <c r="B9" s="3">
        <v>1029409314.7000011</v>
      </c>
      <c r="C9" s="3">
        <v>-32698259.310000043</v>
      </c>
      <c r="D9" s="3">
        <v>996711055.38999999</v>
      </c>
      <c r="E9" s="3">
        <v>430821035.33999997</v>
      </c>
      <c r="F9" s="3">
        <v>430558767.75</v>
      </c>
      <c r="G9" s="3">
        <v>565890020.04999995</v>
      </c>
    </row>
    <row r="10" spans="1:7" x14ac:dyDescent="0.2">
      <c r="A10" s="15" t="s">
        <v>17</v>
      </c>
      <c r="B10" s="3">
        <v>170835721.63</v>
      </c>
      <c r="C10" s="3">
        <v>-59706593.579999998</v>
      </c>
      <c r="D10" s="3">
        <v>111129128.05000001</v>
      </c>
      <c r="E10" s="3">
        <v>0</v>
      </c>
      <c r="F10" s="3">
        <v>0</v>
      </c>
      <c r="G10" s="3">
        <v>111128960.12</v>
      </c>
    </row>
    <row r="11" spans="1:7" x14ac:dyDescent="0.2">
      <c r="A11" s="15" t="s">
        <v>18</v>
      </c>
      <c r="B11" s="3">
        <v>356866404.59999996</v>
      </c>
      <c r="C11" s="3">
        <v>-2698525.57</v>
      </c>
      <c r="D11" s="3">
        <v>354167879.02999973</v>
      </c>
      <c r="E11" s="3">
        <v>180799711.63000032</v>
      </c>
      <c r="F11" s="3">
        <v>180799709.21999988</v>
      </c>
      <c r="G11" s="3">
        <v>173368167.40000004</v>
      </c>
    </row>
    <row r="12" spans="1:7" x14ac:dyDescent="0.2">
      <c r="A12" s="9" t="s">
        <v>19</v>
      </c>
      <c r="B12" s="11">
        <f>SUM(B13:B21)</f>
        <v>118586497.28999999</v>
      </c>
      <c r="C12" s="11">
        <f t="shared" ref="C12:G12" si="1">SUM(C13:C21)</f>
        <v>30168420.699999988</v>
      </c>
      <c r="D12" s="11">
        <f t="shared" si="1"/>
        <v>148754917.99000001</v>
      </c>
      <c r="E12" s="11">
        <f t="shared" si="1"/>
        <v>43997885.030000001</v>
      </c>
      <c r="F12" s="11">
        <f t="shared" si="1"/>
        <v>40537182.309999995</v>
      </c>
      <c r="G12" s="11">
        <f t="shared" si="1"/>
        <v>104757108.95999999</v>
      </c>
    </row>
    <row r="13" spans="1:7" x14ac:dyDescent="0.2">
      <c r="A13" s="15" t="s">
        <v>20</v>
      </c>
      <c r="B13" s="3">
        <v>57450044.270000011</v>
      </c>
      <c r="C13" s="3">
        <v>18373277.339999985</v>
      </c>
      <c r="D13" s="3">
        <v>75823321.610000014</v>
      </c>
      <c r="E13" s="3">
        <v>15037571.589999998</v>
      </c>
      <c r="F13" s="3">
        <v>13812252.119999997</v>
      </c>
      <c r="G13" s="3">
        <v>60785750.020000003</v>
      </c>
    </row>
    <row r="14" spans="1:7" x14ac:dyDescent="0.2">
      <c r="A14" s="15" t="s">
        <v>21</v>
      </c>
      <c r="B14" s="3">
        <v>11191437.85</v>
      </c>
      <c r="C14" s="3">
        <v>892870.55</v>
      </c>
      <c r="D14" s="3">
        <v>12084308.400000008</v>
      </c>
      <c r="E14" s="3">
        <v>5263282.38</v>
      </c>
      <c r="F14" s="3">
        <v>4792490.38</v>
      </c>
      <c r="G14" s="3">
        <v>6821026.0200000042</v>
      </c>
    </row>
    <row r="15" spans="1:7" x14ac:dyDescent="0.2">
      <c r="A15" s="15" t="s">
        <v>22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15" t="s">
        <v>23</v>
      </c>
      <c r="B16" s="3">
        <v>9844462.3100000024</v>
      </c>
      <c r="C16" s="3">
        <v>183764.08999999997</v>
      </c>
      <c r="D16" s="3">
        <v>10028226.399999993</v>
      </c>
      <c r="E16" s="3">
        <v>4035500.0700000008</v>
      </c>
      <c r="F16" s="3">
        <v>3685026.3299999996</v>
      </c>
      <c r="G16" s="3">
        <v>5992802.3299999991</v>
      </c>
    </row>
    <row r="17" spans="1:7" x14ac:dyDescent="0.2">
      <c r="A17" s="15" t="s">
        <v>24</v>
      </c>
      <c r="B17" s="3">
        <v>10199792.350000001</v>
      </c>
      <c r="C17" s="3">
        <v>7384092.8100000015</v>
      </c>
      <c r="D17" s="3">
        <v>17583885.159999996</v>
      </c>
      <c r="E17" s="3">
        <v>4889040.0800000019</v>
      </c>
      <c r="F17" s="3">
        <v>4423752.5999999996</v>
      </c>
      <c r="G17" s="3">
        <v>12694845.079999996</v>
      </c>
    </row>
    <row r="18" spans="1:7" x14ac:dyDescent="0.2">
      <c r="A18" s="15" t="s">
        <v>25</v>
      </c>
      <c r="B18" s="3">
        <v>16706716.429999996</v>
      </c>
      <c r="C18" s="3">
        <v>-226094.10999999993</v>
      </c>
      <c r="D18" s="3">
        <v>16480622.320000006</v>
      </c>
      <c r="E18" s="3">
        <v>6903216.0900000017</v>
      </c>
      <c r="F18" s="3">
        <v>6486762.9600000028</v>
      </c>
      <c r="G18" s="3">
        <v>9577406.2299999986</v>
      </c>
    </row>
    <row r="19" spans="1:7" x14ac:dyDescent="0.2">
      <c r="A19" s="15" t="s">
        <v>26</v>
      </c>
      <c r="B19" s="3">
        <v>6764808.9700000007</v>
      </c>
      <c r="C19" s="3">
        <v>1950416.0699999998</v>
      </c>
      <c r="D19" s="3">
        <v>8715225.0400000028</v>
      </c>
      <c r="E19" s="3">
        <v>4068977.8599999989</v>
      </c>
      <c r="F19" s="3">
        <v>3900003.6799999992</v>
      </c>
      <c r="G19" s="3">
        <v>4646247.1799999988</v>
      </c>
    </row>
    <row r="20" spans="1:7" x14ac:dyDescent="0.2">
      <c r="A20" s="15" t="s">
        <v>27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15" t="s">
        <v>28</v>
      </c>
      <c r="B21" s="3">
        <v>6429235.1099999994</v>
      </c>
      <c r="C21" s="3">
        <v>1610093.9499999993</v>
      </c>
      <c r="D21" s="3">
        <v>8039329.0599999996</v>
      </c>
      <c r="E21" s="3">
        <v>3800296.9599999995</v>
      </c>
      <c r="F21" s="3">
        <v>3436894.2399999993</v>
      </c>
      <c r="G21" s="3">
        <v>4239032.0999999968</v>
      </c>
    </row>
    <row r="22" spans="1:7" x14ac:dyDescent="0.2">
      <c r="A22" s="9" t="s">
        <v>29</v>
      </c>
      <c r="B22" s="11">
        <f>SUM(B23:B31)</f>
        <v>393629028.40999997</v>
      </c>
      <c r="C22" s="11">
        <f t="shared" ref="C22:G22" si="2">SUM(C23:C31)</f>
        <v>158529573.25999999</v>
      </c>
      <c r="D22" s="11">
        <f t="shared" si="2"/>
        <v>552158601.67000008</v>
      </c>
      <c r="E22" s="11">
        <f t="shared" si="2"/>
        <v>151933656.53999999</v>
      </c>
      <c r="F22" s="11">
        <f t="shared" si="2"/>
        <v>143881250.10999998</v>
      </c>
      <c r="G22" s="11">
        <f t="shared" si="2"/>
        <v>400225037.05999994</v>
      </c>
    </row>
    <row r="23" spans="1:7" x14ac:dyDescent="0.2">
      <c r="A23" s="15" t="s">
        <v>30</v>
      </c>
      <c r="B23" s="3">
        <v>65500827.07</v>
      </c>
      <c r="C23" s="3">
        <v>18352623.349999994</v>
      </c>
      <c r="D23" s="3">
        <v>83853450.420000002</v>
      </c>
      <c r="E23" s="3">
        <v>19816370.199999996</v>
      </c>
      <c r="F23" s="3">
        <v>19426364.859999996</v>
      </c>
      <c r="G23" s="3">
        <v>64037080.219999999</v>
      </c>
    </row>
    <row r="24" spans="1:7" x14ac:dyDescent="0.2">
      <c r="A24" s="15" t="s">
        <v>31</v>
      </c>
      <c r="B24" s="3">
        <v>53097350.310000002</v>
      </c>
      <c r="C24" s="3">
        <v>-47833.24</v>
      </c>
      <c r="D24" s="3">
        <v>53049517.069999993</v>
      </c>
      <c r="E24" s="3">
        <v>36484505.150000006</v>
      </c>
      <c r="F24" s="3">
        <v>35187493.710000001</v>
      </c>
      <c r="G24" s="3">
        <v>16565011.920000002</v>
      </c>
    </row>
    <row r="25" spans="1:7" x14ac:dyDescent="0.2">
      <c r="A25" s="15" t="s">
        <v>32</v>
      </c>
      <c r="B25" s="3">
        <v>45133508.840000004</v>
      </c>
      <c r="C25" s="3">
        <v>28259750.469999991</v>
      </c>
      <c r="D25" s="3">
        <v>73393259.310000032</v>
      </c>
      <c r="E25" s="3">
        <v>14589800.659999998</v>
      </c>
      <c r="F25" s="3">
        <v>13498252.539999997</v>
      </c>
      <c r="G25" s="3">
        <v>58803458.649999991</v>
      </c>
    </row>
    <row r="26" spans="1:7" x14ac:dyDescent="0.2">
      <c r="A26" s="15" t="s">
        <v>33</v>
      </c>
      <c r="B26" s="3">
        <v>16914939.440000005</v>
      </c>
      <c r="C26" s="3">
        <v>56311724.530000001</v>
      </c>
      <c r="D26" s="3">
        <v>73226663.970000014</v>
      </c>
      <c r="E26" s="3">
        <v>1296534.67</v>
      </c>
      <c r="F26" s="3">
        <v>1253949.45</v>
      </c>
      <c r="G26" s="3">
        <v>71930129.300000012</v>
      </c>
    </row>
    <row r="27" spans="1:7" x14ac:dyDescent="0.2">
      <c r="A27" s="15" t="s">
        <v>34</v>
      </c>
      <c r="B27" s="3">
        <v>65411388.419999987</v>
      </c>
      <c r="C27" s="3">
        <v>51235364.86999999</v>
      </c>
      <c r="D27" s="3">
        <v>116646753.28999999</v>
      </c>
      <c r="E27" s="3">
        <v>25476292.490000006</v>
      </c>
      <c r="F27" s="3">
        <v>23414531.410000008</v>
      </c>
      <c r="G27" s="3">
        <v>91170460.799999982</v>
      </c>
    </row>
    <row r="28" spans="1:7" x14ac:dyDescent="0.2">
      <c r="A28" s="15" t="s">
        <v>35</v>
      </c>
      <c r="B28" s="3">
        <v>11215383.08</v>
      </c>
      <c r="C28" s="3">
        <v>1186566.3500000001</v>
      </c>
      <c r="D28" s="3">
        <v>12401949.430000002</v>
      </c>
      <c r="E28" s="3">
        <v>3004068.03</v>
      </c>
      <c r="F28" s="3">
        <v>2695649.9499999997</v>
      </c>
      <c r="G28" s="3">
        <v>9397881.4000000004</v>
      </c>
    </row>
    <row r="29" spans="1:7" x14ac:dyDescent="0.2">
      <c r="A29" s="15" t="s">
        <v>36</v>
      </c>
      <c r="B29" s="3">
        <v>17724450.349999998</v>
      </c>
      <c r="C29" s="3">
        <v>4002206.7699999996</v>
      </c>
      <c r="D29" s="3">
        <v>21726657.120000001</v>
      </c>
      <c r="E29" s="3">
        <v>6288458.9599999981</v>
      </c>
      <c r="F29" s="3">
        <v>5182044.6400000015</v>
      </c>
      <c r="G29" s="3">
        <v>15438122.159999996</v>
      </c>
    </row>
    <row r="30" spans="1:7" x14ac:dyDescent="0.2">
      <c r="A30" s="15" t="s">
        <v>37</v>
      </c>
      <c r="B30" s="3">
        <v>37127194.990000002</v>
      </c>
      <c r="C30" s="3">
        <v>-1441590.919999999</v>
      </c>
      <c r="D30" s="3">
        <v>35685604.069999985</v>
      </c>
      <c r="E30" s="3">
        <v>13985205.699999981</v>
      </c>
      <c r="F30" s="3">
        <v>12233254.869999988</v>
      </c>
      <c r="G30" s="3">
        <v>21700398.370000035</v>
      </c>
    </row>
    <row r="31" spans="1:7" x14ac:dyDescent="0.2">
      <c r="A31" s="15" t="s">
        <v>38</v>
      </c>
      <c r="B31" s="3">
        <v>81503985.909999996</v>
      </c>
      <c r="C31" s="3">
        <v>670761.07999999996</v>
      </c>
      <c r="D31" s="3">
        <v>82174746.98999998</v>
      </c>
      <c r="E31" s="3">
        <v>30992420.680000003</v>
      </c>
      <c r="F31" s="3">
        <v>30989708.680000003</v>
      </c>
      <c r="G31" s="3">
        <v>51182494.240000002</v>
      </c>
    </row>
    <row r="32" spans="1:7" x14ac:dyDescent="0.2">
      <c r="A32" s="9" t="s">
        <v>39</v>
      </c>
      <c r="B32" s="11">
        <f>SUM(B33:B41)</f>
        <v>79510009.560000017</v>
      </c>
      <c r="C32" s="11">
        <f t="shared" ref="C32:G32" si="3">SUM(C33:C41)</f>
        <v>62525071.520000011</v>
      </c>
      <c r="D32" s="11">
        <f t="shared" si="3"/>
        <v>142035081.08000001</v>
      </c>
      <c r="E32" s="11">
        <f t="shared" si="3"/>
        <v>45821964.300000012</v>
      </c>
      <c r="F32" s="11">
        <f t="shared" si="3"/>
        <v>42734008.670000002</v>
      </c>
      <c r="G32" s="11">
        <f t="shared" si="3"/>
        <v>96213116.780000001</v>
      </c>
    </row>
    <row r="33" spans="1:7" x14ac:dyDescent="0.2">
      <c r="A33" s="15" t="s">
        <v>40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15" t="s">
        <v>41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</row>
    <row r="35" spans="1:7" x14ac:dyDescent="0.2">
      <c r="A35" s="15" t="s">
        <v>42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</row>
    <row r="36" spans="1:7" x14ac:dyDescent="0.2">
      <c r="A36" s="15" t="s">
        <v>43</v>
      </c>
      <c r="B36" s="3">
        <v>79510009.560000017</v>
      </c>
      <c r="C36" s="3">
        <v>62525071.520000011</v>
      </c>
      <c r="D36" s="3">
        <v>142035081.08000001</v>
      </c>
      <c r="E36" s="3">
        <v>45821964.300000012</v>
      </c>
      <c r="F36" s="3">
        <v>42734008.670000002</v>
      </c>
      <c r="G36" s="3">
        <v>96213116.780000001</v>
      </c>
    </row>
    <row r="37" spans="1:7" x14ac:dyDescent="0.2">
      <c r="A37" s="15" t="s">
        <v>9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5" t="s">
        <v>44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5" t="s">
        <v>45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15" t="s">
        <v>46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</row>
    <row r="41" spans="1:7" x14ac:dyDescent="0.2">
      <c r="A41" s="15" t="s">
        <v>47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</row>
    <row r="42" spans="1:7" x14ac:dyDescent="0.2">
      <c r="A42" s="9" t="s">
        <v>48</v>
      </c>
      <c r="B42" s="11">
        <f>SUM(B43:B51)</f>
        <v>53977314.219999999</v>
      </c>
      <c r="C42" s="11">
        <f t="shared" ref="C42:G42" si="4">SUM(C43:C51)</f>
        <v>65293853.559999973</v>
      </c>
      <c r="D42" s="11">
        <f t="shared" si="4"/>
        <v>119271167.78000005</v>
      </c>
      <c r="E42" s="11">
        <f t="shared" si="4"/>
        <v>7775745.9100000001</v>
      </c>
      <c r="F42" s="11">
        <f t="shared" si="4"/>
        <v>6032646.5600000005</v>
      </c>
      <c r="G42" s="11">
        <f t="shared" si="4"/>
        <v>111495421.87000002</v>
      </c>
    </row>
    <row r="43" spans="1:7" x14ac:dyDescent="0.2">
      <c r="A43" s="15" t="s">
        <v>49</v>
      </c>
      <c r="B43" s="3">
        <v>28388188.600000001</v>
      </c>
      <c r="C43" s="3">
        <v>53395248.029999971</v>
      </c>
      <c r="D43" s="3">
        <v>81783436.630000025</v>
      </c>
      <c r="E43" s="3">
        <v>5425850.9299999988</v>
      </c>
      <c r="F43" s="3">
        <v>3965101.2299999995</v>
      </c>
      <c r="G43" s="3">
        <v>76357585.700000018</v>
      </c>
    </row>
    <row r="44" spans="1:7" x14ac:dyDescent="0.2">
      <c r="A44" s="15" t="s">
        <v>50</v>
      </c>
      <c r="B44" s="3">
        <v>5073858.3199999994</v>
      </c>
      <c r="C44" s="3">
        <v>1727429.1199999999</v>
      </c>
      <c r="D44" s="3">
        <v>6801287.4400000004</v>
      </c>
      <c r="E44" s="3">
        <v>1254141.2800000003</v>
      </c>
      <c r="F44" s="3">
        <v>1218547.8400000003</v>
      </c>
      <c r="G44" s="3">
        <v>5547146.1600000011</v>
      </c>
    </row>
    <row r="45" spans="1:7" x14ac:dyDescent="0.2">
      <c r="A45" s="15" t="s">
        <v>51</v>
      </c>
      <c r="B45" s="3">
        <v>15879539.190000001</v>
      </c>
      <c r="C45" s="3">
        <v>4340006.209999999</v>
      </c>
      <c r="D45" s="3">
        <v>20219545.399999999</v>
      </c>
      <c r="E45" s="3">
        <v>537768.44000000006</v>
      </c>
      <c r="F45" s="3">
        <v>396481.60000000003</v>
      </c>
      <c r="G45" s="3">
        <v>19681776.960000001</v>
      </c>
    </row>
    <row r="46" spans="1:7" x14ac:dyDescent="0.2">
      <c r="A46" s="15" t="s">
        <v>52</v>
      </c>
      <c r="B46" s="3">
        <v>1339653</v>
      </c>
      <c r="C46" s="3">
        <v>430743.77999999997</v>
      </c>
      <c r="D46" s="3">
        <v>1770396.78</v>
      </c>
      <c r="E46" s="3">
        <v>0</v>
      </c>
      <c r="F46" s="3">
        <v>0</v>
      </c>
      <c r="G46" s="3">
        <v>1770396.78</v>
      </c>
    </row>
    <row r="47" spans="1:7" x14ac:dyDescent="0.2">
      <c r="A47" s="15" t="s">
        <v>53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</row>
    <row r="48" spans="1:7" x14ac:dyDescent="0.2">
      <c r="A48" s="15" t="s">
        <v>54</v>
      </c>
      <c r="B48" s="3">
        <v>3250619.46</v>
      </c>
      <c r="C48" s="3">
        <v>4219856.8100000005</v>
      </c>
      <c r="D48" s="3">
        <v>7470476.2700000033</v>
      </c>
      <c r="E48" s="3">
        <v>435263.07</v>
      </c>
      <c r="F48" s="3">
        <v>329793.69999999995</v>
      </c>
      <c r="G48" s="3">
        <v>7035213.200000003</v>
      </c>
    </row>
    <row r="49" spans="1:7" x14ac:dyDescent="0.2">
      <c r="A49" s="15" t="s">
        <v>55</v>
      </c>
      <c r="B49" s="3">
        <v>0</v>
      </c>
      <c r="C49" s="3">
        <v>36000</v>
      </c>
      <c r="D49" s="3">
        <v>36000</v>
      </c>
      <c r="E49" s="3">
        <v>0</v>
      </c>
      <c r="F49" s="3">
        <v>0</v>
      </c>
      <c r="G49" s="3">
        <v>36000</v>
      </c>
    </row>
    <row r="50" spans="1:7" x14ac:dyDescent="0.2">
      <c r="A50" s="15" t="s">
        <v>56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</row>
    <row r="51" spans="1:7" x14ac:dyDescent="0.2">
      <c r="A51" s="15" t="s">
        <v>57</v>
      </c>
      <c r="B51" s="3">
        <v>45455.65</v>
      </c>
      <c r="C51" s="3">
        <v>1144569.6099999999</v>
      </c>
      <c r="D51" s="3">
        <v>1190025.26</v>
      </c>
      <c r="E51" s="3">
        <v>122722.19</v>
      </c>
      <c r="F51" s="3">
        <v>122722.19</v>
      </c>
      <c r="G51" s="3">
        <v>1067303.0699999998</v>
      </c>
    </row>
    <row r="52" spans="1:7" x14ac:dyDescent="0.2">
      <c r="A52" s="9" t="s">
        <v>58</v>
      </c>
      <c r="B52" s="11">
        <f>SUM(B53:B55)</f>
        <v>30407512.460000001</v>
      </c>
      <c r="C52" s="11">
        <f t="shared" ref="C52:G52" si="5">SUM(C53:C55)</f>
        <v>87526352.659999967</v>
      </c>
      <c r="D52" s="11">
        <f t="shared" si="5"/>
        <v>117933865.11999996</v>
      </c>
      <c r="E52" s="11">
        <f t="shared" si="5"/>
        <v>48737941.540000014</v>
      </c>
      <c r="F52" s="11">
        <f t="shared" si="5"/>
        <v>48737941.540000014</v>
      </c>
      <c r="G52" s="11">
        <f t="shared" si="5"/>
        <v>69195923.579999998</v>
      </c>
    </row>
    <row r="53" spans="1:7" x14ac:dyDescent="0.2">
      <c r="A53" s="15" t="s">
        <v>59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</row>
    <row r="54" spans="1:7" x14ac:dyDescent="0.2">
      <c r="A54" s="15" t="s">
        <v>60</v>
      </c>
      <c r="B54" s="3">
        <v>30407512.460000001</v>
      </c>
      <c r="C54" s="3">
        <v>87526352.659999967</v>
      </c>
      <c r="D54" s="3">
        <v>117933865.11999996</v>
      </c>
      <c r="E54" s="3">
        <v>48737941.540000014</v>
      </c>
      <c r="F54" s="3">
        <v>48737941.540000014</v>
      </c>
      <c r="G54" s="3">
        <v>69195923.579999998</v>
      </c>
    </row>
    <row r="55" spans="1:7" x14ac:dyDescent="0.2">
      <c r="A55" s="15" t="s">
        <v>61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</row>
    <row r="56" spans="1:7" x14ac:dyDescent="0.2">
      <c r="A56" s="9" t="s">
        <v>62</v>
      </c>
      <c r="B56" s="11">
        <f>SUM(B57:B63)</f>
        <v>0</v>
      </c>
      <c r="C56" s="11">
        <f t="shared" ref="C56:G56" si="6">SUM(C57:C63)</f>
        <v>0</v>
      </c>
      <c r="D56" s="11">
        <f t="shared" si="6"/>
        <v>0</v>
      </c>
      <c r="E56" s="11">
        <f t="shared" si="6"/>
        <v>0</v>
      </c>
      <c r="F56" s="11">
        <f t="shared" si="6"/>
        <v>0</v>
      </c>
      <c r="G56" s="11">
        <f t="shared" si="6"/>
        <v>0</v>
      </c>
    </row>
    <row r="57" spans="1:7" x14ac:dyDescent="0.2">
      <c r="A57" s="15" t="s">
        <v>63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</row>
    <row r="58" spans="1:7" x14ac:dyDescent="0.2">
      <c r="A58" s="15" t="s">
        <v>64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</row>
    <row r="59" spans="1:7" x14ac:dyDescent="0.2">
      <c r="A59" s="15" t="s">
        <v>65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</row>
    <row r="60" spans="1:7" x14ac:dyDescent="0.2">
      <c r="A60" s="15" t="s">
        <v>66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</row>
    <row r="61" spans="1:7" x14ac:dyDescent="0.2">
      <c r="A61" s="15" t="s">
        <v>67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</row>
    <row r="62" spans="1:7" x14ac:dyDescent="0.2">
      <c r="A62" s="15" t="s">
        <v>68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</row>
    <row r="63" spans="1:7" x14ac:dyDescent="0.2">
      <c r="A63" s="15" t="s">
        <v>69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</row>
    <row r="64" spans="1:7" x14ac:dyDescent="0.2">
      <c r="A64" s="9" t="s">
        <v>70</v>
      </c>
      <c r="B64" s="11">
        <f>SUM(B65:B67)</f>
        <v>0</v>
      </c>
      <c r="C64" s="11">
        <f t="shared" ref="C64:G64" si="7">SUM(C65:C67)</f>
        <v>0</v>
      </c>
      <c r="D64" s="11">
        <f t="shared" si="7"/>
        <v>0</v>
      </c>
      <c r="E64" s="11">
        <f t="shared" si="7"/>
        <v>0</v>
      </c>
      <c r="F64" s="11">
        <f t="shared" si="7"/>
        <v>0</v>
      </c>
      <c r="G64" s="11">
        <f t="shared" si="7"/>
        <v>0</v>
      </c>
    </row>
    <row r="65" spans="1:7" x14ac:dyDescent="0.2">
      <c r="A65" s="15" t="s">
        <v>10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</row>
    <row r="66" spans="1:7" x14ac:dyDescent="0.2">
      <c r="A66" s="15" t="s">
        <v>71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</row>
    <row r="67" spans="1:7" x14ac:dyDescent="0.2">
      <c r="A67" s="15" t="s">
        <v>72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</row>
    <row r="68" spans="1:7" x14ac:dyDescent="0.2">
      <c r="A68" s="9" t="s">
        <v>73</v>
      </c>
      <c r="B68" s="11">
        <f>SUM(B69:B75)</f>
        <v>0</v>
      </c>
      <c r="C68" s="11">
        <f t="shared" ref="C68:G68" si="8">SUM(C69:C75)</f>
        <v>0</v>
      </c>
      <c r="D68" s="11">
        <f t="shared" si="8"/>
        <v>0</v>
      </c>
      <c r="E68" s="11">
        <f t="shared" si="8"/>
        <v>0</v>
      </c>
      <c r="F68" s="11">
        <f t="shared" si="8"/>
        <v>0</v>
      </c>
      <c r="G68" s="11">
        <f t="shared" si="8"/>
        <v>0</v>
      </c>
    </row>
    <row r="69" spans="1:7" x14ac:dyDescent="0.2">
      <c r="A69" s="15" t="s">
        <v>74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</row>
    <row r="70" spans="1:7" x14ac:dyDescent="0.2">
      <c r="A70" s="15" t="s">
        <v>75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</row>
    <row r="71" spans="1:7" x14ac:dyDescent="0.2">
      <c r="A71" s="15" t="s">
        <v>76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</row>
    <row r="72" spans="1:7" x14ac:dyDescent="0.2">
      <c r="A72" s="15" t="s">
        <v>77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</row>
    <row r="73" spans="1:7" x14ac:dyDescent="0.2">
      <c r="A73" s="15" t="s">
        <v>78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</row>
    <row r="74" spans="1:7" x14ac:dyDescent="0.2">
      <c r="A74" s="15" t="s">
        <v>79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</row>
    <row r="75" spans="1:7" x14ac:dyDescent="0.2">
      <c r="A75" s="16" t="s">
        <v>80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17" t="s">
        <v>8</v>
      </c>
      <c r="B76" s="5">
        <f>+B4+B12+B22+B32+B42+B52+B56+B64+B68</f>
        <v>4411404658.6100006</v>
      </c>
      <c r="C76" s="5">
        <f t="shared" ref="C76:G76" si="9">+C4+C12+C22+C32+C42+C52+C56+C64+C68</f>
        <v>438364941.52999997</v>
      </c>
      <c r="D76" s="5">
        <f t="shared" si="9"/>
        <v>4849769600.1399994</v>
      </c>
      <c r="E76" s="5">
        <f t="shared" si="9"/>
        <v>1936143042.5000005</v>
      </c>
      <c r="F76" s="5">
        <f t="shared" si="9"/>
        <v>1901351249.6399996</v>
      </c>
      <c r="G76" s="5">
        <f t="shared" si="9"/>
        <v>2913626557.6399999</v>
      </c>
    </row>
    <row r="78" spans="1:7" ht="12.75" x14ac:dyDescent="0.2">
      <c r="A78" s="12" t="s">
        <v>82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2025-07-24T15:06:25Z</cp:lastPrinted>
  <dcterms:created xsi:type="dcterms:W3CDTF">2014-02-10T03:37:14Z</dcterms:created>
  <dcterms:modified xsi:type="dcterms:W3CDTF">2025-07-29T22:11:10Z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