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13_ncr:1_{C091B0C3-EC9F-4B4F-B549-6BA1D8F132F1}" xr6:coauthVersionLast="47" xr6:coauthVersionMax="47" xr10:uidLastSave="{00000000-0000-0000-0000-000000000000}"/>
  <bookViews>
    <workbookView xWindow="150" yWindow="750" windowWidth="28650" windowHeight="15450" xr2:uid="{00000000-000D-0000-FFFF-FFFF00000000}"/>
  </bookViews>
  <sheets>
    <sheet name="FFF" sheetId="1" r:id="rId1"/>
  </sheets>
  <definedNames>
    <definedName name="_xlnm.Print_Area" localSheetId="0">FFF!$A$1:$D$53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B35" i="1"/>
  <c r="B27" i="1"/>
  <c r="B39" i="1" s="1"/>
  <c r="D35" i="1"/>
  <c r="C35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<sst xmlns="http://schemas.openxmlformats.org/spreadsheetml/2006/main" count="45" uniqueCount="37">
  <si>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</si>
  <si>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</si>
  <si>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</si>
  <si>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</si>
  <si>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</si>
  <si>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</si>
  <si>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</si>
  <si>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</si>
  <si>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</si>
  <si>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</si>
  <si>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</si>
  <si>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</si>
  <si>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</si>
  <si>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</si>
  <si>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</si>
  <si>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</si>
  <si>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</si>
  <si>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</si>
  <si>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</si>
  <si>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</si>
  <si>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</si>
  <si>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</si>
  <si>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</si>
  <si>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</si>
  <si>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</si>
  <si>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</si>
  <si>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</si>
  <si>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</si>
  <si>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</si>
  <si>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</si>
  <si>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</si>
  <si>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</si>
  <si>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</si>
  <si>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</si>
  <si>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</si>
  <si>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de junio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</si>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</sst>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86D4B3D8-5CDF-4DBF-A3A6-29D86AD0A1E7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48</xdr:row>
      <xdr:rowOff>140675</xdr:rowOff>
    </xdr:from>
    <xdr:to>
      <xdr:col>0</xdr:col>
      <xdr:colOff>2543175</xdr:colOff>
      <xdr:row>53</xdr:row>
      <xdr:rowOff>34518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9C0A132-0E57-4CED-BEA1-1C26CD2764EC}"/>
            </a:ext>
          </a:extLst>
        </xdr:cNvPr>
        <xdr:cNvSpPr txBox="1"/>
      </xdr:nvSpPr>
      <xdr:spPr>
        <a:xfrm>
          <a:off x="323850" y="7455875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171450</xdr:colOff>
      <xdr:row>48</xdr:row>
      <xdr:rowOff>66675</xdr:rowOff>
    </xdr:from>
    <xdr:to>
      <xdr:col>0</xdr:col>
      <xdr:colOff>2695575</xdr:colOff>
      <xdr:row>48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F0FEC1B-8DB8-4288-85F7-CE6780F5127B}"/>
            </a:ext>
          </a:extLst>
        </xdr:cNvPr>
        <xdr:cNvCxnSpPr/>
      </xdr:nvCxnSpPr>
      <xdr:spPr>
        <a:xfrm>
          <a:off x="171450" y="73818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837142</xdr:colOff>
      <xdr:row>48</xdr:row>
      <xdr:rowOff>127487</xdr:rowOff>
    </xdr:from>
    <xdr:to>
      <xdr:col>3</xdr:col>
      <xdr:colOff>795704</xdr:colOff>
      <xdr:row>53</xdr:row>
      <xdr:rowOff>34518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A284F37-A878-4C63-BE2E-D3C9C1B09EB5}"/>
            </a:ext>
          </a:extLst>
        </xdr:cNvPr>
        <xdr:cNvSpPr txBox="1"/>
      </xdr:nvSpPr>
      <xdr:spPr>
        <a:xfrm>
          <a:off x="3770842" y="7442687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408517</xdr:colOff>
      <xdr:row>48</xdr:row>
      <xdr:rowOff>66675</xdr:rowOff>
    </xdr:from>
    <xdr:to>
      <xdr:col>3</xdr:col>
      <xdr:colOff>681404</xdr:colOff>
      <xdr:row>48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073397A-2CFA-46E1-AAF9-5C6A75A79AB0}"/>
            </a:ext>
          </a:extLst>
        </xdr:cNvPr>
        <xdr:cNvCxnSpPr/>
      </xdr:nvCxnSpPr>
      <xdr:spPr>
        <a:xfrm>
          <a:off x="3342217" y="7381875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topLeftCell="A30" zoomScaleNormal="100" workbookViewId="0">
      <selection activeCell="H54" sqref="H5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1.42578125" style="1"/>
    <col min="6" max="6" width="12.28515625" style="1" bestFit="1" customWidth="1"/>
    <col min="7" max="16384" width="11.42578125" style="1"/>
  </cols>
  <sheetData>
    <row r="1" spans="1:4" ht="45.75" customHeight="1" x14ac:dyDescent="0.2">
      <c r="A1" s="29" t="s">
        <v>35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4411404658.6110001</v>
      </c>
      <c r="C3" s="19">
        <f t="shared" ref="C3:D3" si="0">SUM(C4:C13)</f>
        <v>2316509064.52</v>
      </c>
      <c r="D3" s="2">
        <f t="shared" si="0"/>
        <v>2316509064.52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56660452</v>
      </c>
      <c r="C5" s="20">
        <v>28705440.16</v>
      </c>
      <c r="D5" s="3">
        <v>28705440.16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12515000</v>
      </c>
      <c r="C8" s="20">
        <v>8839538.6599999983</v>
      </c>
      <c r="D8" s="3">
        <v>8839538.6599999983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396756930.00100005</v>
      </c>
      <c r="C10" s="20">
        <v>229247141.21000001</v>
      </c>
      <c r="D10" s="3">
        <v>229247141.21000001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3945472276.6100001</v>
      </c>
      <c r="C12" s="20">
        <v>2049716944.4899998</v>
      </c>
      <c r="D12" s="3">
        <v>2049716944.4899998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4411404658.6100006</v>
      </c>
      <c r="C14" s="21">
        <f t="shared" ref="C14:D14" si="1">SUM(C15:C23)</f>
        <v>1936143042.499999</v>
      </c>
      <c r="D14" s="4">
        <f t="shared" si="1"/>
        <v>1901351249.6400008</v>
      </c>
    </row>
    <row r="15" spans="1:4" x14ac:dyDescent="0.2">
      <c r="A15" s="14" t="s">
        <v>16</v>
      </c>
      <c r="B15" s="20">
        <v>3735294296.6700001</v>
      </c>
      <c r="C15" s="20">
        <v>1637875849.1799991</v>
      </c>
      <c r="D15" s="3">
        <v>1619428220.450001</v>
      </c>
    </row>
    <row r="16" spans="1:4" x14ac:dyDescent="0.2">
      <c r="A16" s="14" t="s">
        <v>17</v>
      </c>
      <c r="B16" s="20">
        <v>118586497.29000001</v>
      </c>
      <c r="C16" s="20">
        <v>43997885.030000001</v>
      </c>
      <c r="D16" s="3">
        <v>40537182.309999995</v>
      </c>
    </row>
    <row r="17" spans="1:8" x14ac:dyDescent="0.2">
      <c r="A17" s="14" t="s">
        <v>18</v>
      </c>
      <c r="B17" s="20">
        <v>393629028.40999985</v>
      </c>
      <c r="C17" s="20">
        <v>151933656.53999999</v>
      </c>
      <c r="D17" s="3">
        <v>143881250.10999998</v>
      </c>
    </row>
    <row r="18" spans="1:8" x14ac:dyDescent="0.2">
      <c r="A18" s="14" t="s">
        <v>13</v>
      </c>
      <c r="B18" s="20">
        <v>79510009.560000017</v>
      </c>
      <c r="C18" s="20">
        <v>45821964.300000012</v>
      </c>
      <c r="D18" s="3">
        <v>42734008.670000002</v>
      </c>
    </row>
    <row r="19" spans="1:8" x14ac:dyDescent="0.2">
      <c r="A19" s="14" t="s">
        <v>19</v>
      </c>
      <c r="B19" s="20">
        <v>53977314.219999999</v>
      </c>
      <c r="C19" s="20">
        <v>7775745.9099999983</v>
      </c>
      <c r="D19" s="3">
        <v>6032646.5599999996</v>
      </c>
    </row>
    <row r="20" spans="1:8" x14ac:dyDescent="0.2">
      <c r="A20" s="14" t="s">
        <v>20</v>
      </c>
      <c r="B20" s="20">
        <v>30407512.460000001</v>
      </c>
      <c r="C20" s="20">
        <v>48737941.540000014</v>
      </c>
      <c r="D20" s="3">
        <v>48737941.540000014</v>
      </c>
    </row>
    <row r="21" spans="1:8" x14ac:dyDescent="0.2">
      <c r="A21" s="14" t="s">
        <v>21</v>
      </c>
      <c r="B21" s="20">
        <v>0</v>
      </c>
      <c r="C21" s="20">
        <v>0</v>
      </c>
      <c r="D21" s="3">
        <v>0</v>
      </c>
    </row>
    <row r="22" spans="1:8" x14ac:dyDescent="0.2">
      <c r="A22" s="14" t="s">
        <v>22</v>
      </c>
      <c r="B22" s="20">
        <v>0</v>
      </c>
      <c r="C22" s="20">
        <v>0</v>
      </c>
      <c r="D22" s="3">
        <v>0</v>
      </c>
    </row>
    <row r="23" spans="1:8" x14ac:dyDescent="0.2">
      <c r="A23" s="14" t="s">
        <v>23</v>
      </c>
      <c r="B23" s="20">
        <v>0</v>
      </c>
      <c r="C23" s="20">
        <v>0</v>
      </c>
      <c r="D23" s="3">
        <v>0</v>
      </c>
      <c r="F23" s="28"/>
      <c r="G23" s="28"/>
      <c r="H23" s="28"/>
    </row>
    <row r="24" spans="1:8" x14ac:dyDescent="0.2">
      <c r="A24" s="15" t="s">
        <v>24</v>
      </c>
      <c r="B24" s="22">
        <f>B3-B14</f>
        <v>9.9945068359375E-4</v>
      </c>
      <c r="C24" s="22">
        <f>C3-C14</f>
        <v>380366022.02000093</v>
      </c>
      <c r="D24" s="5">
        <f>D3-D14</f>
        <v>415157814.87999916</v>
      </c>
    </row>
    <row r="25" spans="1:8" x14ac:dyDescent="0.2">
      <c r="A25" s="26"/>
      <c r="B25" s="27"/>
      <c r="C25" s="27"/>
      <c r="D25" s="27"/>
    </row>
    <row r="26" spans="1:8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8" x14ac:dyDescent="0.2">
      <c r="A27" s="10" t="s">
        <v>25</v>
      </c>
      <c r="B27" s="19">
        <f>SUM(B28:B34)</f>
        <v>1967700760.0009999</v>
      </c>
      <c r="C27" s="19">
        <f>SUM(C28:C34)</f>
        <v>929880798.82999992</v>
      </c>
      <c r="D27" s="2">
        <f>SUM(D28:D34)</f>
        <v>929880798.82999992</v>
      </c>
    </row>
    <row r="28" spans="1:8" x14ac:dyDescent="0.2">
      <c r="A28" s="11" t="s">
        <v>26</v>
      </c>
      <c r="B28" s="23">
        <v>1967700760.0009999</v>
      </c>
      <c r="C28" s="23">
        <v>929880798.82999992</v>
      </c>
      <c r="D28" s="16">
        <v>929880798.82999992</v>
      </c>
    </row>
    <row r="29" spans="1:8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8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8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8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2443703898.6100001</v>
      </c>
      <c r="C35" s="24">
        <f>SUM(C36:C38)</f>
        <v>1386628265.6899998</v>
      </c>
      <c r="D35" s="17">
        <f>SUM(D36:D38)</f>
        <v>1386628265.6899998</v>
      </c>
    </row>
    <row r="36" spans="1:4" x14ac:dyDescent="0.2">
      <c r="A36" s="11" t="s">
        <v>30</v>
      </c>
      <c r="B36" s="23">
        <v>2443703898.6100001</v>
      </c>
      <c r="C36" s="23">
        <v>1386628265.6899998</v>
      </c>
      <c r="D36" s="16">
        <v>1386628265.6899998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4411404658.6110001</v>
      </c>
      <c r="C39" s="25">
        <f t="shared" ref="C39:D39" si="2">C27+C35</f>
        <v>2316509064.5199995</v>
      </c>
      <c r="D39" s="18">
        <f t="shared" si="2"/>
        <v>2316509064.5199995</v>
      </c>
    </row>
    <row r="41" spans="1:4" ht="12.75" customHeight="1" x14ac:dyDescent="0.2">
      <c r="A41" s="32" t="s">
        <v>36</v>
      </c>
      <c r="B41" s="32"/>
      <c r="C41" s="32"/>
      <c r="D41" s="32"/>
    </row>
    <row r="42" spans="1:4" x14ac:dyDescent="0.2">
      <c r="A42" s="32"/>
      <c r="B42" s="32"/>
      <c r="C42" s="32"/>
      <c r="D42" s="32"/>
    </row>
  </sheetData>
  <mergeCells count="2">
    <mergeCell ref="A1:D1"/>
    <mergeCell ref="A41:D42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2025-07-25T19:41:48Z</cp:lastPrinted>
  <dcterms:created xsi:type="dcterms:W3CDTF">2017-12-20T04:54:53Z</dcterms:created>
  <dcterms:modified xsi:type="dcterms:W3CDTF">2025-07-25T19:41:50Z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