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EFF sepiembre 2020\Trimestrales\"/>
    </mc:Choice>
  </mc:AlternateContent>
  <xr:revisionPtr revIDLastSave="0" documentId="13_ncr:1_{D01D3C0D-9112-4977-8645-8F1A64FB19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B20" i="1"/>
  <c r="F9" i="1"/>
  <c r="F20" i="1" s="1"/>
  <c r="E9" i="1"/>
  <c r="E20" i="1" s="1"/>
  <c r="D9" i="1"/>
  <c r="D20" i="1" s="1"/>
  <c r="B9" i="1"/>
  <c r="C9" i="1"/>
  <c r="D38" i="1" l="1"/>
  <c r="F38" i="1"/>
  <c r="E38" i="1"/>
  <c r="B38" i="1"/>
  <c r="C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<sst xmlns="http://schemas.openxmlformats.org/spreadsheetml/2006/main" count="36" uniqueCount="26">
  <si>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</si>
  <si>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</si>
  <si>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</si>
  <si>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</si>
  <si>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</si>
  <si>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</si>
  <si>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</si>
  <si>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</si>
  <si>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</si>
  <si>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</si>
  <si>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</si>
  <si>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</si>
  <si>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</si>
  <si>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</si>
  <si>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</si>
  <si>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</si>
  <si>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2019</t>
  </si>
  <si>
    <t>Bajo protesta de decir verdad declaramos que los Estados Financieros y sus Notas son razonablemente correctos y responsabilidad del emisor</t>
  </si>
  <si>
    <t>Cambios en la Hacienda Pública / Patrimonio Contribuido Neto de 2020</t>
  </si>
  <si>
    <t>Variaciones de la Hacienda Pública / Patrimonio Generado Neto de 2020</t>
  </si>
  <si>
    <t>Cambios en el Exceso o Insuficiencia en la Actualización
de la Hacienda Pública / Patrimonio Neto de 2020</t>
  </si>
  <si>
    <t>Hacienda Pública / Patrimonio Neto Final de 2020</t>
  </si>
  <si>
    <t>Hacienda Pública / Patrimonio Contribuido Neto de 2019</t>
  </si>
  <si>
    <t>Hacienda Pública / Patrimonio Generado Neto de 2019</t>
  </si>
  <si>
    <t>Exceso o Insuficiencia en la Actualización de la Hacienda
Pública / Patrimonio Neto de 2019</t>
  </si>
  <si>
    <t>Universidad de Guanajuato
Estado de Variación en la Hacienda Pública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</si>
</sst>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3" fontId="2" fillId="0" borderId="9" xfId="9" applyNumberFormat="1" applyFont="1" applyBorder="1" applyProtection="1">
      <protection locked="0"/>
    </xf>
    <xf numFmtId="3" fontId="3" fillId="0" borderId="9" xfId="9" applyNumberFormat="1" applyFont="1" applyBorder="1" applyProtection="1">
      <protection locked="0"/>
    </xf>
    <xf numFmtId="3" fontId="3" fillId="0" borderId="9" xfId="9" applyNumberFormat="1" applyFont="1" applyBorder="1" applyAlignment="1" applyProtection="1">
      <alignment vertical="top"/>
      <protection locked="0"/>
    </xf>
    <xf numFmtId="3" fontId="2" fillId="0" borderId="10" xfId="9" applyNumberFormat="1" applyFont="1" applyBorder="1" applyAlignment="1" applyProtection="1">
      <alignment vertical="center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48</xdr:row>
      <xdr:rowOff>19049</xdr:rowOff>
    </xdr:from>
    <xdr:to>
      <xdr:col>1</xdr:col>
      <xdr:colOff>514350</xdr:colOff>
      <xdr:row>52</xdr:row>
      <xdr:rowOff>26459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9F02C73-D80B-4495-B554-89F36AF6576E}"/>
            </a:ext>
          </a:extLst>
        </xdr:cNvPr>
        <xdr:cNvSpPr txBox="1"/>
      </xdr:nvSpPr>
      <xdr:spPr>
        <a:xfrm>
          <a:off x="1600200" y="83153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1343025</xdr:colOff>
      <xdr:row>47</xdr:row>
      <xdr:rowOff>114300</xdr:rowOff>
    </xdr:from>
    <xdr:to>
      <xdr:col>1</xdr:col>
      <xdr:colOff>666750</xdr:colOff>
      <xdr:row>47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A80818CE-BC5B-4A78-8251-F89F74341FEF}"/>
            </a:ext>
          </a:extLst>
        </xdr:cNvPr>
        <xdr:cNvCxnSpPr/>
      </xdr:nvCxnSpPr>
      <xdr:spPr>
        <a:xfrm>
          <a:off x="1343025" y="82677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208492</xdr:colOff>
      <xdr:row>48</xdr:row>
      <xdr:rowOff>9524</xdr:rowOff>
    </xdr:from>
    <xdr:to>
      <xdr:col>4</xdr:col>
      <xdr:colOff>1238250</xdr:colOff>
      <xdr:row>52</xdr:row>
      <xdr:rowOff>26459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736C845-13FE-44CA-A07D-BDCB3820BA08}"/>
            </a:ext>
          </a:extLst>
        </xdr:cNvPr>
        <xdr:cNvSpPr txBox="1"/>
      </xdr:nvSpPr>
      <xdr:spPr>
        <a:xfrm>
          <a:off x="6247342" y="83057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1151467</xdr:colOff>
      <xdr:row>47</xdr:row>
      <xdr:rowOff>95250</xdr:rowOff>
    </xdr:from>
    <xdr:to>
      <xdr:col>4</xdr:col>
      <xdr:colOff>1123950</xdr:colOff>
      <xdr:row>47</xdr:row>
      <xdr:rowOff>95250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B38E706-5475-4AFA-AFEC-E8C7C8453D1F}"/>
            </a:ext>
          </a:extLst>
        </xdr:cNvPr>
        <xdr:cNvCxnSpPr/>
      </xdr:nvCxnSpPr>
      <xdr:spPr>
        <a:xfrm>
          <a:off x="5818717" y="82486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8" t="s">
        <v>25</v>
      </c>
      <c r="B1" s="19"/>
      <c r="C1" s="19"/>
      <c r="D1" s="19"/>
      <c r="E1" s="19"/>
      <c r="F1" s="20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22</v>
      </c>
      <c r="B4" s="14">
        <v>3557598828</v>
      </c>
      <c r="C4" s="14">
        <v>0</v>
      </c>
      <c r="D4" s="14">
        <v>0</v>
      </c>
      <c r="E4" s="14">
        <v>0</v>
      </c>
      <c r="F4" s="14">
        <v>3557598828</v>
      </c>
    </row>
    <row r="5" spans="1:6" x14ac:dyDescent="0.2">
      <c r="A5" s="10" t="s">
        <v>0</v>
      </c>
      <c r="B5" s="15">
        <v>3543667970</v>
      </c>
      <c r="C5" s="15">
        <v>0</v>
      </c>
      <c r="D5" s="15">
        <v>0</v>
      </c>
      <c r="E5" s="15">
        <v>0</v>
      </c>
      <c r="F5" s="15">
        <v>3543667970</v>
      </c>
    </row>
    <row r="6" spans="1:6" x14ac:dyDescent="0.2">
      <c r="A6" s="10" t="s">
        <v>4</v>
      </c>
      <c r="B6" s="15">
        <v>13930858</v>
      </c>
      <c r="C6" s="15">
        <v>0</v>
      </c>
      <c r="D6" s="15">
        <v>0</v>
      </c>
      <c r="E6" s="15">
        <v>0</v>
      </c>
      <c r="F6" s="15">
        <v>13930858</v>
      </c>
    </row>
    <row r="7" spans="1:6" x14ac:dyDescent="0.2">
      <c r="A7" s="10" t="s">
        <v>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23</v>
      </c>
      <c r="B9" s="14">
        <f t="shared" ref="B9" si="0">+SUM(B10:B14)</f>
        <v>0</v>
      </c>
      <c r="C9" s="14">
        <f>+SUM(C10:C14)</f>
        <v>2982619673</v>
      </c>
      <c r="D9" s="14">
        <f t="shared" ref="D9:F9" si="1">+SUM(D10:D14)</f>
        <v>-143746509</v>
      </c>
      <c r="E9" s="14">
        <f t="shared" si="1"/>
        <v>11870584</v>
      </c>
      <c r="F9" s="14">
        <f t="shared" si="1"/>
        <v>2850743748</v>
      </c>
    </row>
    <row r="10" spans="1:6" x14ac:dyDescent="0.2">
      <c r="A10" s="10" t="s">
        <v>7</v>
      </c>
      <c r="B10" s="15">
        <v>0</v>
      </c>
      <c r="C10" s="15">
        <v>0</v>
      </c>
      <c r="D10" s="15">
        <v>-143746509</v>
      </c>
      <c r="E10" s="15">
        <v>0</v>
      </c>
      <c r="F10" s="15">
        <v>-143746509</v>
      </c>
    </row>
    <row r="11" spans="1:6" x14ac:dyDescent="0.2">
      <c r="A11" s="10" t="s">
        <v>8</v>
      </c>
      <c r="B11" s="15">
        <v>0</v>
      </c>
      <c r="C11" s="15">
        <v>-60021083</v>
      </c>
      <c r="D11" s="15">
        <v>0</v>
      </c>
      <c r="E11" s="15">
        <v>0</v>
      </c>
      <c r="F11" s="15">
        <v>-60021083</v>
      </c>
    </row>
    <row r="12" spans="1:6" x14ac:dyDescent="0.2">
      <c r="A12" s="10" t="s">
        <v>9</v>
      </c>
      <c r="B12" s="15">
        <v>0</v>
      </c>
      <c r="C12" s="15">
        <v>3042640756</v>
      </c>
      <c r="D12" s="15">
        <v>0</v>
      </c>
      <c r="E12" s="15">
        <v>0</v>
      </c>
      <c r="F12" s="15">
        <v>3042640756</v>
      </c>
    </row>
    <row r="13" spans="1:6" x14ac:dyDescent="0.2">
      <c r="A13" s="10" t="s">
        <v>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</row>
    <row r="14" spans="1:6" x14ac:dyDescent="0.2">
      <c r="A14" s="10" t="s">
        <v>2</v>
      </c>
      <c r="B14" s="15">
        <v>0</v>
      </c>
      <c r="C14" s="15">
        <v>0</v>
      </c>
      <c r="D14" s="15">
        <v>0</v>
      </c>
      <c r="E14" s="15">
        <v>11870584</v>
      </c>
      <c r="F14" s="15">
        <v>11870584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24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</row>
    <row r="17" spans="1:6" x14ac:dyDescent="0.2">
      <c r="A17" s="10" t="s">
        <v>10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2">
      <c r="A18" s="10" t="s">
        <v>11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16</v>
      </c>
      <c r="B20" s="14">
        <f>+SUM(B16,B9,B4)</f>
        <v>3557598828</v>
      </c>
      <c r="C20" s="14">
        <f t="shared" ref="C20:F20" si="2">+SUM(C16,C9,C4)</f>
        <v>2982619673</v>
      </c>
      <c r="D20" s="14">
        <f t="shared" si="2"/>
        <v>-143746509</v>
      </c>
      <c r="E20" s="14">
        <f t="shared" si="2"/>
        <v>11870584</v>
      </c>
      <c r="F20" s="14">
        <f t="shared" si="2"/>
        <v>6408342576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</row>
    <row r="23" spans="1:6" x14ac:dyDescent="0.2">
      <c r="A23" s="10" t="s">
        <v>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</row>
    <row r="24" spans="1:6" x14ac:dyDescent="0.2">
      <c r="A24" s="10" t="s">
        <v>4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</row>
    <row r="25" spans="1:6" x14ac:dyDescent="0.2">
      <c r="A25" s="10" t="s">
        <v>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19</v>
      </c>
      <c r="B27" s="14">
        <v>0</v>
      </c>
      <c r="C27" s="14">
        <v>-152589947</v>
      </c>
      <c r="D27" s="14">
        <v>445234180</v>
      </c>
      <c r="E27" s="14">
        <v>0</v>
      </c>
      <c r="F27" s="14">
        <v>292644233</v>
      </c>
    </row>
    <row r="28" spans="1:6" x14ac:dyDescent="0.2">
      <c r="A28" s="10" t="s">
        <v>7</v>
      </c>
      <c r="B28" s="15">
        <v>0</v>
      </c>
      <c r="C28" s="15">
        <v>0</v>
      </c>
      <c r="D28" s="15">
        <v>301487671</v>
      </c>
      <c r="E28" s="15">
        <v>0</v>
      </c>
      <c r="F28" s="15">
        <v>301487671</v>
      </c>
    </row>
    <row r="29" spans="1:6" x14ac:dyDescent="0.2">
      <c r="A29" s="10" t="s">
        <v>8</v>
      </c>
      <c r="B29" s="15">
        <v>0</v>
      </c>
      <c r="C29" s="15">
        <v>-152589947</v>
      </c>
      <c r="D29" s="15">
        <v>143746509</v>
      </c>
      <c r="E29" s="15">
        <v>0</v>
      </c>
      <c r="F29" s="15">
        <v>-8843438</v>
      </c>
    </row>
    <row r="30" spans="1:6" x14ac:dyDescent="0.2">
      <c r="A30" s="10" t="s">
        <v>9</v>
      </c>
      <c r="B30" s="15">
        <v>0</v>
      </c>
      <c r="C30" s="16">
        <v>0</v>
      </c>
      <c r="D30" s="16">
        <v>0</v>
      </c>
      <c r="E30" s="16">
        <v>0</v>
      </c>
      <c r="F30" s="15">
        <v>0</v>
      </c>
    </row>
    <row r="31" spans="1:6" x14ac:dyDescent="0.2">
      <c r="A31" s="10" t="s">
        <v>1</v>
      </c>
      <c r="B31" s="15">
        <v>0</v>
      </c>
      <c r="C31" s="16">
        <v>0</v>
      </c>
      <c r="D31" s="16">
        <v>0</v>
      </c>
      <c r="E31" s="16">
        <v>0</v>
      </c>
      <c r="F31" s="15">
        <v>0</v>
      </c>
    </row>
    <row r="32" spans="1:6" x14ac:dyDescent="0.2">
      <c r="A32" s="10" t="s">
        <v>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</row>
    <row r="35" spans="1:6" x14ac:dyDescent="0.2">
      <c r="A35" s="10" t="s">
        <v>10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</row>
    <row r="36" spans="1:6" x14ac:dyDescent="0.2">
      <c r="A36" s="10" t="s">
        <v>11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21</v>
      </c>
      <c r="B38" s="17">
        <f>+SUM(B20,B22,B27,B34)</f>
        <v>3557598828</v>
      </c>
      <c r="C38" s="17">
        <f t="shared" ref="C38:F38" si="3">+SUM(C20,C22,C27,C34)</f>
        <v>2830029726</v>
      </c>
      <c r="D38" s="17">
        <f t="shared" si="3"/>
        <v>301487671</v>
      </c>
      <c r="E38" s="17">
        <f t="shared" si="3"/>
        <v>11870584</v>
      </c>
      <c r="F38" s="17">
        <f t="shared" si="3"/>
        <v>6700986809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4" t="s">
        <v>17</v>
      </c>
    </row>
  </sheetData>
  <sheetProtection formatCells="0" formatColumns="0" formatRows="0" autoFilter="0"/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2020-01-29T19:53:59Z</cp:lastPrinted>
  <dcterms:created xsi:type="dcterms:W3CDTF">2012-12-11T20:30:33Z</dcterms:created>
  <dcterms:modified xsi:type="dcterms:W3CDTF">2020-10-14T19:46:59Z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