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EFF sepiembre 2020 version ok\Trimestrales\"/>
    </mc:Choice>
  </mc:AlternateContent>
  <xr:revisionPtr revIDLastSave="0" documentId="13_ncr:1_{77FFFF17-0628-4D14-B2D8-7D50AFD44A35}" xr6:coauthVersionLast="45" xr6:coauthVersionMax="45" xr10:uidLastSave="{00000000-0000-0000-0000-000000000000}"/>
  <bookViews>
    <workbookView xWindow="-120" yWindow="-120" windowWidth="29040" windowHeight="15840" tabRatio="863" xr2:uid="{00000000-000D-0000-FFFF-FFFF00000000}"/>
  </bookViews>
  <sheets>
    <sheet name="Notas a los Edos Financieros" sheetId="1" r:id="rId1"/>
    <sheet name="ESF" sheetId="59" r:id="rId2"/>
    <sheet name="ESF (I)" sheetId="2" state="hidden" r:id="rId3"/>
    <sheet name="ACT" sheetId="60" r:id="rId4"/>
    <sheet name="ACT (I)" sheetId="16" state="hidden" r:id="rId5"/>
    <sheet name="VHP" sheetId="61" r:id="rId6"/>
    <sheet name="VHP (I)" sheetId="19" state="hidden" r:id="rId7"/>
    <sheet name="EFE" sheetId="62" r:id="rId8"/>
    <sheet name="EFE (I)" sheetId="21" state="hidden" r:id="rId9"/>
    <sheet name="Conciliacion_Ig" sheetId="63" r:id="rId10"/>
    <sheet name="Conciliacion_Eg" sheetId="64" r:id="rId11"/>
    <sheet name="Memoria" sheetId="65" r:id="rId12"/>
    <sheet name="Memoria (II)" sheetId="66" r:id="rId13"/>
    <sheet name="Memoria (I)" sheetId="23" state="hidden" r:id="rId14"/>
  </sheets>
  <definedNames>
    <definedName name="_xlnm._FilterDatabase" localSheetId="3" hidden="1">ACT!$A$7:$F$220</definedName>
    <definedName name="_xlnm.Print_Area" localSheetId="3">ACT!$A$1:$E$220</definedName>
    <definedName name="_xlnm.Print_Area" localSheetId="1">ESF!$A$1:$I$143</definedName>
    <definedName name="_xlnm.Print_Area" localSheetId="11">Memoria!$A$1:$J$47</definedName>
    <definedName name="_xlnm.Print_Area" localSheetId="5">VHP!$A$1:$E$27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0" i="60" l="1"/>
  <c r="A3" i="65"/>
  <c r="H3" i="65"/>
  <c r="H2" i="65"/>
  <c r="H1" i="65"/>
  <c r="A1" i="65"/>
  <c r="H1" i="59"/>
  <c r="E1" i="62"/>
  <c r="E3" i="60"/>
  <c r="E2" i="60"/>
  <c r="E1" i="60"/>
  <c r="E14" i="59"/>
  <c r="F14" i="59"/>
  <c r="G14" i="59" s="1"/>
  <c r="H3" i="59"/>
  <c r="E3" i="61" s="1"/>
  <c r="A3" i="59"/>
  <c r="A3" i="61" s="1"/>
  <c r="H2" i="59"/>
  <c r="E2" i="61"/>
  <c r="E1" i="61"/>
  <c r="A1" i="59"/>
  <c r="A1" i="61"/>
  <c r="A1" i="60"/>
  <c r="E2" i="62"/>
  <c r="D174" i="60"/>
  <c r="D128" i="60"/>
  <c r="D185" i="60"/>
  <c r="D198" i="60"/>
  <c r="D167" i="60"/>
  <c r="D157" i="60"/>
  <c r="D107" i="60"/>
  <c r="D177" i="60"/>
  <c r="D171" i="60"/>
  <c r="D164" i="60"/>
  <c r="D151" i="60"/>
  <c r="D146" i="60"/>
  <c r="D134" i="60"/>
  <c r="D201" i="60"/>
  <c r="D121" i="60"/>
  <c r="D141" i="60"/>
  <c r="D208" i="60"/>
  <c r="D144" i="60"/>
  <c r="D190" i="60"/>
  <c r="D170" i="60"/>
  <c r="D159" i="60"/>
  <c r="D210" i="60"/>
  <c r="D165" i="60"/>
  <c r="D138" i="60"/>
  <c r="D172" i="60"/>
  <c r="D187" i="60"/>
  <c r="D211" i="60"/>
  <c r="D204" i="60"/>
  <c r="D125" i="60"/>
  <c r="D101" i="60"/>
  <c r="D158" i="60"/>
  <c r="D181" i="60"/>
  <c r="D129" i="60"/>
  <c r="D152" i="60"/>
  <c r="D155" i="60"/>
  <c r="D108" i="60"/>
  <c r="D193" i="60"/>
  <c r="D113" i="60"/>
  <c r="D109" i="60"/>
  <c r="D200" i="60"/>
  <c r="D136" i="60"/>
  <c r="D166" i="60"/>
  <c r="D114" i="60"/>
  <c r="D143" i="60"/>
  <c r="D154" i="60"/>
  <c r="D149" i="60"/>
  <c r="D106" i="60"/>
  <c r="D156" i="60"/>
  <c r="D147" i="60"/>
  <c r="D205" i="60"/>
  <c r="D122" i="60"/>
  <c r="D139" i="60"/>
  <c r="D217" i="60"/>
  <c r="D130" i="60"/>
  <c r="D183" i="60"/>
  <c r="D188" i="60"/>
  <c r="D216" i="60"/>
  <c r="D173" i="60"/>
  <c r="D105" i="60"/>
  <c r="D203" i="60"/>
  <c r="D192" i="60"/>
  <c r="D120" i="60"/>
  <c r="D150" i="60"/>
  <c r="D215" i="60"/>
  <c r="D135" i="60"/>
  <c r="D213" i="60"/>
  <c r="D117" i="60"/>
  <c r="D220" i="60"/>
  <c r="D148" i="60"/>
  <c r="D115" i="60"/>
  <c r="D212" i="60"/>
  <c r="D194" i="60"/>
  <c r="D132" i="60"/>
  <c r="D182" i="60"/>
  <c r="D99" i="60"/>
  <c r="D196" i="60"/>
  <c r="D145" i="60"/>
  <c r="D219" i="60"/>
  <c r="D102" i="60"/>
  <c r="D209" i="60"/>
  <c r="D214" i="60"/>
  <c r="D180" i="60"/>
  <c r="D169" i="60"/>
  <c r="D111" i="60"/>
  <c r="D163" i="60"/>
  <c r="D184" i="60"/>
  <c r="D112" i="60"/>
  <c r="D126" i="60"/>
  <c r="D207" i="60"/>
  <c r="D119" i="60"/>
  <c r="D140" i="60"/>
  <c r="D162" i="60"/>
  <c r="D189" i="60"/>
  <c r="D131" i="60"/>
  <c r="D116" i="60"/>
  <c r="D218" i="60"/>
  <c r="D161" i="60"/>
  <c r="D206" i="60"/>
  <c r="D123" i="60"/>
  <c r="D176" i="60"/>
  <c r="D104" i="60"/>
  <c r="D133" i="60"/>
  <c r="D199" i="60"/>
  <c r="D110" i="60"/>
  <c r="D197" i="60"/>
  <c r="D179" i="60"/>
  <c r="D153" i="60"/>
  <c r="D168" i="60"/>
  <c r="D191" i="60"/>
  <c r="D124" i="60"/>
  <c r="D103" i="60"/>
  <c r="D202" i="60"/>
  <c r="D118" i="60"/>
  <c r="D175" i="60"/>
  <c r="D178" i="60"/>
  <c r="D142" i="60"/>
  <c r="D186" i="60"/>
  <c r="D100" i="60"/>
  <c r="D137" i="60"/>
  <c r="D127" i="60"/>
  <c r="D195" i="60"/>
  <c r="A1" i="62"/>
  <c r="A3" i="62" l="1"/>
  <c r="E3" i="62"/>
  <c r="D98" i="60"/>
  <c r="A3" i="60"/>
</calcChain>
</file>

<file path=xl/sharedStrings.xml><?xml version="1.0" encoding="utf-8"?>
<sst xmlns="http://schemas.openxmlformats.org/spreadsheetml/2006/main" count="992" uniqueCount="656">
  <si>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</si>
  <si>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</si>
  <si>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</si>
  <si>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</si>
  <si>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</si>
  <si>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</si>
  <si>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</si>
  <si>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</si>
  <si>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</si>
  <si>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</si>
  <si>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</si>
  <si>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</si>
  <si>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</si>
  <si>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</si>
  <si>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</si>
  <si>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</si>
  <si>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</si>
  <si>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</si>
  <si>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</si>
  <si>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</si>
  <si>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</si>
  <si>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</si>
  <si>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</si>
  <si>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</si>
  <si>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</si>
  <si>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</si>
  <si>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</si>
  <si>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</si>
  <si>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</si>
  <si>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</si>
  <si>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</si>
  <si>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</si>
  <si>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</si>
  <si>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</si>
  <si>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Cta0113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</si>
  <si>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</si>
  <si>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</si>
  <si>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</si>
  <si>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</si>
  <si>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</si>
  <si>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</si>
  <si>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</si>
  <si>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</si>
  <si>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</si>
  <si>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</si>
  <si>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</si>
  <si>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</si>
  <si>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</si>
  <si>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</si>
  <si>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</si>
  <si>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</si>
  <si>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</si>
  <si>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</si>
  <si>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</si>
  <si>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</si>
  <si>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</si>
  <si>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</si>
  <si>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</si>
  <si>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</si>
  <si>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</si>
  <si>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</si>
  <si>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</si>
  <si>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</si>
  <si>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</si>
  <si>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</si>
  <si>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</si>
  <si>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</si>
  <si>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</si>
  <si>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</si>
  <si>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</si>
  <si>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</si>
  <si>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</si>
  <si>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</si>
  <si>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</si>
  <si>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</si>
  <si>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</si>
  <si>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</si>
  <si>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</si>
  <si>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</si>
  <si>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</si>
  <si>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</si>
  <si>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</si>
  <si>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</si>
  <si>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</si>
  <si>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</si>
  <si>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</si>
  <si>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</si>
  <si>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</si>
  <si>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</si>
  <si>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</si>
  <si>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</si>
  <si>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</si>
  <si>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</si>
  <si>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</si>
  <si>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</si>
  <si>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</si>
  <si>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</si>
  <si>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</si>
  <si>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</si>
  <si>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</si>
  <si>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</si>
  <si>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</si>
  <si>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</si>
  <si>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</si>
  <si>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</si>
  <si>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</si>
  <si>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</si>
  <si>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</si>
  <si>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</si>
  <si>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</si>
  <si>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</si>
  <si>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</si>
  <si>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</si>
  <si>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</si>
  <si>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</si>
  <si>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</si>
  <si>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</si>
  <si>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</si>
  <si>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</si>
  <si>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</si>
  <si>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</si>
  <si>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</si>
  <si>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</si>
  <si>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</si>
  <si>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</si>
  <si>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</si>
  <si>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</si>
  <si>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</si>
  <si>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</si>
  <si>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</si>
  <si>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</si>
  <si>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</si>
  <si>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</si>
  <si>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</si>
  <si>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</si>
  <si>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</si>
  <si>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</si>
  <si>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</si>
  <si>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</si>
  <si>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</si>
  <si>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</si>
  <si>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</si>
  <si>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</si>
  <si>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</si>
  <si>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</si>
  <si>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</si>
  <si>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</si>
  <si>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</si>
  <si>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</si>
  <si>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</si>
  <si>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</si>
  <si>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</si>
  <si>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</si>
  <si>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</si>
  <si>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</si>
  <si>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</si>
  <si>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</si>
  <si>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</si>
  <si>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2015: </t>
    </r>
    <r>
      <rPr>
        <sz val="8"/>
        <color indexed="8"/>
        <rFont val="Arial"/>
        <family val="2"/>
      </rPr>
      <t>Saldo final al 31 de diciembre de 2015.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</si>
  <si>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</si>
  <si>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</si>
  <si>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</si>
  <si>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</si>
  <si>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</si>
  <si>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</si>
  <si>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</si>
  <si>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</si>
  <si>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</si>
  <si>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</si>
  <si>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</si>
  <si>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</si>
  <si>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</si>
  <si>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</si>
  <si>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</si>
  <si>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</si>
  <si>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</si>
  <si>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</si>
  <si>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</si>
  <si>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</si>
  <si>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</si>
  <si>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</si>
  <si>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</si>
  <si>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</si>
  <si>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</si>
  <si>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</si>
  <si>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</si>
  <si>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</si>
  <si>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Método</t>
  </si>
  <si>
    <t>Método de Valuación</t>
  </si>
  <si>
    <t>Sistema de Costeo</t>
  </si>
  <si>
    <t>Conveniencia de Aplicación</t>
  </si>
  <si>
    <t>Impacto de Información Financiera</t>
  </si>
  <si>
    <t>Dep. Gasto</t>
  </si>
  <si>
    <t>Dep. Acumulada</t>
  </si>
  <si>
    <t>Criterios</t>
  </si>
  <si>
    <t>Amort. Gasto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</si>
  <si>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</si>
  <si>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</si>
  <si>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</si>
  <si>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</si>
  <si>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</si>
  <si>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</si>
  <si>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</si>
  <si>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</si>
  <si>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</si>
  <si>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</si>
  <si>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</si>
  <si>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</si>
  <si>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</si>
  <si>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</si>
  <si>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</si>
  <si>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</si>
  <si>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</si>
  <si>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</si>
  <si>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</si>
  <si>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</si>
  <si>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</si>
  <si>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</si>
  <si>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</si>
  <si>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</si>
  <si>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</si>
  <si>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</si>
  <si>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</si>
  <si>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</si>
  <si>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</si>
  <si>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</si>
  <si>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</si>
  <si>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</si>
  <si>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</si>
  <si>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</si>
  <si>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</si>
  <si>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</si>
  <si>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</si>
  <si>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</si>
  <si>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</si>
  <si>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</si>
  <si>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</si>
  <si>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</si>
  <si>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</si>
  <si>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</si>
  <si>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</si>
  <si>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</si>
  <si>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</si>
  <si>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</si>
  <si>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</si>
  <si>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</si>
  <si>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</si>
  <si>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</si>
  <si>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</si>
  <si>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</si>
  <si>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</si>
  <si>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</si>
  <si>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</si>
  <si>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</si>
  <si>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</si>
  <si>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</si>
  <si>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</si>
  <si>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</si>
  <si>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</si>
  <si>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</si>
  <si>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</si>
  <si>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</si>
  <si>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</si>
  <si>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</si>
  <si>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</si>
  <si>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</si>
  <si>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</si>
  <si>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</si>
  <si>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</si>
  <si>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</si>
  <si>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</si>
  <si>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</si>
  <si>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</si>
  <si>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</si>
  <si>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</si>
  <si>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</si>
  <si>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</si>
  <si>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</si>
  <si>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</si>
  <si>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</si>
  <si>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</si>
  <si>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</si>
  <si>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</si>
  <si>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</si>
  <si>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</si>
  <si>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</si>
  <si>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</si>
  <si>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</si>
  <si>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</si>
  <si>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</si>
  <si>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</si>
  <si>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</si>
  <si>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</si>
  <si>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</si>
  <si>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</si>
  <si>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</si>
  <si>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</si>
  <si>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</si>
  <si>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</si>
  <si>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</si>
  <si>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</si>
  <si>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</si>
  <si>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</si>
  <si>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</si>
  <si>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</si>
  <si>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</si>
  <si>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</si>
  <si>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</si>
  <si>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</si>
  <si>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</si>
  <si>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</si>
  <si>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</si>
  <si>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</si>
  <si>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</si>
  <si>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</si>
  <si>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</si>
  <si>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</si>
  <si>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</si>
  <si>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</si>
  <si>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</si>
  <si>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</si>
  <si>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</si>
  <si>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</si>
  <si>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</si>
  <si>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</si>
  <si>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</si>
  <si>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</si>
  <si>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</si>
  <si>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</si>
  <si>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</si>
  <si>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</si>
  <si>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</si>
  <si>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</si>
  <si>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</si>
  <si>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</si>
  <si>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</si>
  <si>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</si>
  <si>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</si>
  <si>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</si>
  <si>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</si>
  <si>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</si>
  <si>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</si>
  <si>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</si>
  <si>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</si>
  <si>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</si>
  <si>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</si>
  <si>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</si>
  <si>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</si>
  <si>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</si>
  <si>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</si>
  <si>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</si>
  <si>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</si>
  <si>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</si>
  <si>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</si>
  <si>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</si>
  <si>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</si>
  <si>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</si>
  <si>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</si>
  <si>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</si>
  <si>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</si>
  <si>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</si>
  <si>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</si>
  <si>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</si>
  <si>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</si>
  <si>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</si>
  <si>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</si>
  <si>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</si>
  <si>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</si>
  <si>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</si>
  <si>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</si>
  <si>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</si>
  <si>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</si>
  <si>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</si>
  <si>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</si>
  <si>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</si>
  <si>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</si>
  <si>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</si>
  <si>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</si>
  <si>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</si>
  <si>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</si>
  <si>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</si>
  <si>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</si>
  <si>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</si>
  <si>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</si>
  <si>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</si>
  <si>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</si>
  <si>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</si>
  <si>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</si>
  <si>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</si>
  <si>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</si>
  <si>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</si>
  <si>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</si>
  <si>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</si>
  <si>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</si>
  <si>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</si>
  <si>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</si>
  <si>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</si>
  <si>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</si>
  <si>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</si>
  <si>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</si>
  <si>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</si>
  <si>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</si>
  <si>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</si>
  <si>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</si>
  <si>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</si>
  <si>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</si>
  <si>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</si>
  <si>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</si>
  <si>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</si>
  <si>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</si>
  <si>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</si>
  <si>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</si>
  <si>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</si>
  <si>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</si>
  <si>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</si>
  <si>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</si>
  <si>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</si>
  <si>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</si>
  <si>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</si>
  <si>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</si>
  <si>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</si>
  <si>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</si>
  <si>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</si>
  <si>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</si>
  <si>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</si>
  <si>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</si>
  <si>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</si>
  <si>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</si>
  <si>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</si>
  <si>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</si>
  <si>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</si>
  <si>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</si>
  <si>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</si>
  <si>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</si>
  <si>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</si>
  <si>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</si>
  <si>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</si>
  <si>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</si>
  <si>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</si>
  <si>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</si>
  <si>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</si>
  <si>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</si>
  <si>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</si>
  <si>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</si>
  <si>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</si>
  <si>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</si>
  <si>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</si>
  <si>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</si>
  <si>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</si>
  <si>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</si>
  <si>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</si>
  <si>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</si>
  <si>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</si>
  <si>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</si>
  <si>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</si>
  <si>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</si>
  <si>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</si>
  <si>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</si>
  <si>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</si>
  <si>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</si>
  <si>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</si>
  <si>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</si>
  <si>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</si>
  <si>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</si>
  <si>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</si>
  <si>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</si>
  <si>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</si>
  <si>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</si>
  <si>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</si>
  <si>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</si>
  <si>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</si>
  <si>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</si>
  <si>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</si>
  <si>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</si>
  <si>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</si>
  <si>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</si>
  <si>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</si>
  <si>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</si>
  <si>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</si>
  <si>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</si>
  <si>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</si>
  <si>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</si>
  <si>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</si>
  <si>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</si>
  <si>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</si>
  <si>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</si>
  <si>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</si>
  <si>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</si>
  <si>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</si>
  <si>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</si>
  <si>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</si>
  <si>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</si>
  <si>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</si>
  <si>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</si>
  <si>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</si>
  <si>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</si>
  <si>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</si>
  <si>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</si>
  <si>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</si>
  <si>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</si>
  <si>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</si>
  <si>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</si>
  <si>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</si>
  <si>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</si>
  <si>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</si>
  <si>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</si>
  <si>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</si>
  <si>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</si>
  <si>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</si>
  <si>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</si>
  <si>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</si>
  <si>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</si>
  <si>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</si>
  <si>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</si>
  <si>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</si>
  <si>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</si>
  <si>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</si>
  <si>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</si>
  <si>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</si>
  <si>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</si>
  <si>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</si>
  <si>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</si>
  <si>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</si>
  <si>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</si>
  <si>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</si>
  <si>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</si>
  <si>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</si>
  <si>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</si>
  <si>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</si>
  <si>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</si>
  <si>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</si>
  <si>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</si>
  <si>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</si>
  <si>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</si>
  <si>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</si>
  <si>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</si>
  <si>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</si>
  <si>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</si>
  <si>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</si>
  <si>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</si>
  <si>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</si>
  <si>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</si>
  <si>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</si>
  <si>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</si>
  <si>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</si>
  <si>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</si>
  <si>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</si>
  <si>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</si>
  <si>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</si>
  <si>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</si>
  <si>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</si>
  <si>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</si>
  <si>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</si>
  <si>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</si>
  <si>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</si>
  <si>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</si>
  <si>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</si>
  <si>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</si>
  <si>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</si>
  <si>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</si>
  <si>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</si>
  <si>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</si>
  <si>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</si>
  <si>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</si>
  <si>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</si>
  <si>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</si>
  <si>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</si>
  <si>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</si>
  <si>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</si>
  <si>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</si>
  <si>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</si>
  <si>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</si>
  <si>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</si>
  <si>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</si>
  <si>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</si>
  <si>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</si>
  <si>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</si>
  <si>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</si>
  <si>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</si>
  <si>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</si>
  <si>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</si>
  <si>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</si>
  <si>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</si>
  <si>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</si>
  <si>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</si>
  <si>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</si>
  <si>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</si>
  <si>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</si>
  <si>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</si>
  <si>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</si>
  <si>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</si>
  <si>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</si>
  <si>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</si>
  <si>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</si>
  <si>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</si>
  <si>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</si>
  <si>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</si>
  <si>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</si>
  <si>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</si>
  <si>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</si>
  <si>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</si>
  <si>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</si>
  <si>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</si>
  <si>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</si>
  <si>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</si>
  <si>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</si>
  <si>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</si>
  <si>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</si>
  <si>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</si>
  <si>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</si>
  <si>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</si>
  <si>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</si>
  <si>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ACT-01 INGRESOS DE GESTION</t>
  </si>
  <si>
    <t>ACT-02 PARTICIPACIONES, APORTACIONES, CONVENIOS, INCENTIVOS…</t>
  </si>
  <si>
    <t>ACT-04 GASTOS Y OTRAS PERDIDAS</t>
  </si>
  <si>
    <t>ACT-01</t>
  </si>
  <si>
    <t>ACT-02</t>
  </si>
  <si>
    <t>ACT-03</t>
  </si>
  <si>
    <t>PARTICIPACIONES, APORTACIONES, CONVENIOS, INCENTIVOS…</t>
  </si>
  <si>
    <t>ACT-04</t>
  </si>
  <si>
    <t>ESF-01 FONDOS CON AFECTACIÓN ESPECÍFICA E INVERSIONES FINANCIERAS</t>
  </si>
  <si>
    <t>ESF-02 CONTRIBUCIONES POR RECUPERAR</t>
  </si>
  <si>
    <t>ESF-03 CONTRIBUCIONES POR RECUPERAR CORTO PLAZO</t>
  </si>
  <si>
    <t>ESF-05 ALMACENES</t>
  </si>
  <si>
    <t>ESF-06 FIDEICOMISOS, MANDATOS Y CONTRATOS ANÁLOGOS</t>
  </si>
  <si>
    <t>ESF-07 PARTICIPACIONES Y APORTACIONES DE CAPITAL</t>
  </si>
  <si>
    <t>ESF-08 BIENES MUEBLES E INMUEBLES</t>
  </si>
  <si>
    <t>ESF-09 INTANGIBLES Y DIFERIDOS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</si>
  <si>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</si>
  <si>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</si>
  <si>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</si>
  <si>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</si>
  <si>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</si>
  <si>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- Cuentas de ingresos</t>
  </si>
  <si>
    <t>- Cuentas de egresos</t>
  </si>
  <si>
    <t>- Bienes concesionados o en comodato</t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</si>
  <si>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</si>
  <si>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</si>
  <si>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</si>
  <si>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</si>
  <si>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</si>
  <si>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Universidad de Guanajuato</t>
  </si>
  <si>
    <t>PEPS</t>
  </si>
  <si>
    <t>Lineal</t>
  </si>
  <si>
    <t>Varias tasas</t>
  </si>
  <si>
    <t>UNIVERSIDAD DE GUANAJUATO</t>
  </si>
  <si>
    <t>Bajo protesta de decir verdad declaramos que los Estados Financieros y sus notas, son razonablemente correctos y son responsabilidad del emisor.</t>
  </si>
  <si>
    <t>BIENES DISPONIBLES PARA SU TRANSFORMACIÓN ESTIMACIONES Y DETERIOROS (INVENTARIOS)</t>
  </si>
  <si>
    <t>ALMACENES</t>
  </si>
  <si>
    <t>OTROS ACTIVOS</t>
  </si>
  <si>
    <t>Préstamos Otorgados a Corto Plazo</t>
  </si>
  <si>
    <t>Otros Derechos a Recibir Efectivo o Equivalentes a Corto Plazo</t>
  </si>
  <si>
    <t>ESF-04 BIENES DISPONIBLES PARA SU TRANSFORMACIÓN ESTIMACIONES Y DETERIOROS (INVENTARIO)</t>
  </si>
  <si>
    <t>ACT-03 OTROS INGRESOS Y BENEFICIOS</t>
  </si>
  <si>
    <t>Saldo Anterior</t>
  </si>
  <si>
    <t>Correspondiente del 01 de Enero al 30 de Septiembre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</si>
</sst>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1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6" fillId="0" borderId="0"/>
    <xf numFmtId="0" fontId="16" fillId="0" borderId="0"/>
    <xf numFmtId="0" fontId="7" fillId="0" borderId="0"/>
    <xf numFmtId="0" fontId="19" fillId="0" borderId="0" applyNumberFormat="0" applyFill="0" applyBorder="0" applyAlignment="0" applyProtection="0"/>
    <xf numFmtId="0" fontId="16" fillId="0" borderId="0"/>
    <xf numFmtId="0" fontId="7" fillId="0" borderId="0"/>
    <xf numFmtId="43" fontId="7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194">
    <xf numFmtId="0" fontId="0" fillId="0" borderId="0" xfId="0"/>
    <xf numFmtId="0" fontId="12" fillId="0" borderId="0" xfId="0" applyFont="1"/>
    <xf numFmtId="0" fontId="9" fillId="0" borderId="0" xfId="0" applyFont="1"/>
    <xf numFmtId="0" fontId="8" fillId="0" borderId="0" xfId="0" applyFont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 wrapText="1"/>
    </xf>
    <xf numFmtId="0" fontId="3" fillId="0" borderId="0" xfId="3" applyFont="1" applyAlignment="1">
      <alignment horizontal="left"/>
    </xf>
    <xf numFmtId="0" fontId="2" fillId="0" borderId="0" xfId="3" applyFont="1" applyAlignment="1">
      <alignment horizontal="left" wrapText="1"/>
    </xf>
    <xf numFmtId="0" fontId="12" fillId="0" borderId="16" xfId="3" applyFont="1" applyBorder="1" applyAlignment="1">
      <alignment horizontal="center" vertical="center" wrapText="1"/>
    </xf>
    <xf numFmtId="0" fontId="12" fillId="0" borderId="18" xfId="3" applyFont="1" applyBorder="1" applyAlignment="1">
      <alignment horizontal="center" vertical="center" wrapText="1"/>
    </xf>
    <xf numFmtId="0" fontId="8" fillId="0" borderId="1" xfId="4" quotePrefix="1" applyFont="1" applyBorder="1"/>
    <xf numFmtId="0" fontId="8" fillId="0" borderId="1" xfId="4" applyFont="1" applyBorder="1"/>
    <xf numFmtId="0" fontId="12" fillId="0" borderId="20" xfId="3" applyFont="1" applyBorder="1" applyAlignment="1">
      <alignment horizontal="center" vertical="center" wrapText="1"/>
    </xf>
    <xf numFmtId="0" fontId="8" fillId="0" borderId="3" xfId="4" applyFont="1" applyBorder="1"/>
    <xf numFmtId="0" fontId="12" fillId="0" borderId="21" xfId="3" applyFont="1" applyBorder="1" applyAlignment="1">
      <alignment horizontal="center" vertical="center" wrapText="1"/>
    </xf>
    <xf numFmtId="0" fontId="8" fillId="0" borderId="18" xfId="4" applyFont="1" applyBorder="1"/>
    <xf numFmtId="0" fontId="12" fillId="0" borderId="17" xfId="3" applyFont="1" applyBorder="1" applyAlignment="1">
      <alignment horizontal="left" vertical="center" wrapText="1"/>
    </xf>
    <xf numFmtId="4" fontId="12" fillId="0" borderId="17" xfId="3" applyNumberFormat="1" applyFont="1" applyBorder="1" applyAlignment="1">
      <alignment horizontal="right" wrapText="1"/>
    </xf>
    <xf numFmtId="0" fontId="12" fillId="0" borderId="0" xfId="3" applyFont="1" applyAlignment="1">
      <alignment horizontal="left" vertical="center" wrapText="1"/>
    </xf>
    <xf numFmtId="4" fontId="12" fillId="0" borderId="0" xfId="3" applyNumberFormat="1" applyFont="1" applyAlignment="1">
      <alignment horizontal="right" wrapTex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wrapText="1"/>
    </xf>
    <xf numFmtId="0" fontId="12" fillId="0" borderId="0" xfId="0" applyFont="1" applyAlignment="1">
      <alignment horizontal="left" wrapText="1"/>
    </xf>
    <xf numFmtId="0" fontId="2" fillId="0" borderId="0" xfId="3" applyFont="1" applyAlignment="1">
      <alignment vertical="top"/>
    </xf>
    <xf numFmtId="0" fontId="3" fillId="0" borderId="0" xfId="3" applyFont="1" applyAlignment="1">
      <alignment horizontal="left" indent="1"/>
    </xf>
    <xf numFmtId="0" fontId="3" fillId="0" borderId="0" xfId="0" applyFont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3" fillId="0" borderId="8" xfId="0" applyFont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left" indent="1"/>
      <protection locked="0"/>
    </xf>
    <xf numFmtId="0" fontId="3" fillId="0" borderId="9" xfId="0" applyFont="1" applyBorder="1" applyProtection="1"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1" fillId="0" borderId="0" xfId="0" applyFont="1" applyAlignment="1">
      <alignment horizontal="left" vertical="top" indent="1"/>
    </xf>
    <xf numFmtId="0" fontId="10" fillId="3" borderId="1" xfId="3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8" xfId="3" applyFont="1" applyFill="1" applyBorder="1" applyAlignment="1">
      <alignment horizontal="center" vertical="center" wrapText="1"/>
    </xf>
    <xf numFmtId="0" fontId="10" fillId="3" borderId="0" xfId="3" applyFont="1" applyFill="1" applyAlignment="1">
      <alignment horizontal="center" vertical="center" wrapText="1"/>
    </xf>
    <xf numFmtId="0" fontId="2" fillId="4" borderId="14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2" borderId="0" xfId="3" applyFont="1" applyFill="1" applyAlignment="1">
      <alignment horizontal="center" vertical="center" wrapText="1"/>
    </xf>
    <xf numFmtId="0" fontId="1" fillId="0" borderId="0" xfId="3" applyFont="1" applyAlignment="1">
      <alignment horizontal="left" vertical="top" wrapText="1" indent="1"/>
    </xf>
    <xf numFmtId="0" fontId="12" fillId="2" borderId="0" xfId="0" applyFont="1" applyFill="1" applyAlignment="1">
      <alignment horizontal="center" vertical="center"/>
    </xf>
    <xf numFmtId="0" fontId="1" fillId="0" borderId="0" xfId="3" applyFont="1" applyAlignment="1">
      <alignment horizontal="left" vertical="top" indent="1"/>
    </xf>
    <xf numFmtId="0" fontId="3" fillId="0" borderId="0" xfId="3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8" fillId="0" borderId="0" xfId="0" applyFont="1" applyAlignment="1">
      <alignment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13" fillId="5" borderId="0" xfId="8" applyFont="1" applyFill="1" applyAlignment="1">
      <alignment horizontal="right" vertical="center"/>
    </xf>
    <xf numFmtId="0" fontId="17" fillId="5" borderId="0" xfId="8" applyFont="1" applyFill="1" applyAlignment="1">
      <alignment horizontal="left" vertical="center"/>
    </xf>
    <xf numFmtId="0" fontId="14" fillId="0" borderId="0" xfId="8" applyFont="1" applyAlignment="1">
      <alignment vertical="center"/>
    </xf>
    <xf numFmtId="0" fontId="17" fillId="5" borderId="0" xfId="8" applyFont="1" applyFill="1" applyAlignment="1">
      <alignment vertical="center"/>
    </xf>
    <xf numFmtId="0" fontId="17" fillId="6" borderId="0" xfId="8" applyFont="1" applyFill="1" applyAlignment="1">
      <alignment horizontal="center" vertical="center"/>
    </xf>
    <xf numFmtId="0" fontId="17" fillId="6" borderId="0" xfId="8" applyFont="1" applyFill="1"/>
    <xf numFmtId="0" fontId="14" fillId="0" borderId="0" xfId="8" applyFont="1"/>
    <xf numFmtId="0" fontId="18" fillId="7" borderId="0" xfId="8" applyFont="1" applyFill="1"/>
    <xf numFmtId="0" fontId="14" fillId="0" borderId="0" xfId="8" applyFont="1" applyAlignment="1">
      <alignment horizontal="center"/>
    </xf>
    <xf numFmtId="0" fontId="18" fillId="8" borderId="0" xfId="8" applyFont="1" applyFill="1"/>
    <xf numFmtId="4" fontId="14" fillId="0" borderId="0" xfId="8" applyNumberFormat="1" applyFont="1"/>
    <xf numFmtId="0" fontId="2" fillId="5" borderId="0" xfId="8" applyFont="1" applyFill="1" applyAlignment="1">
      <alignment horizontal="left" vertical="center"/>
    </xf>
    <xf numFmtId="0" fontId="14" fillId="0" borderId="0" xfId="8" applyFont="1" applyAlignment="1">
      <alignment horizontal="center" vertical="center"/>
    </xf>
    <xf numFmtId="0" fontId="13" fillId="5" borderId="0" xfId="9" applyFont="1" applyFill="1" applyAlignment="1">
      <alignment horizontal="right" vertical="center"/>
    </xf>
    <xf numFmtId="0" fontId="2" fillId="5" borderId="0" xfId="9" applyFont="1" applyFill="1" applyAlignment="1">
      <alignment horizontal="left" vertical="center"/>
    </xf>
    <xf numFmtId="0" fontId="14" fillId="0" borderId="0" xfId="9" applyFont="1"/>
    <xf numFmtId="0" fontId="17" fillId="6" borderId="0" xfId="9" applyFont="1" applyFill="1" applyAlignment="1">
      <alignment horizontal="center" vertical="center"/>
    </xf>
    <xf numFmtId="0" fontId="17" fillId="6" borderId="0" xfId="9" applyFont="1" applyFill="1"/>
    <xf numFmtId="0" fontId="18" fillId="7" borderId="0" xfId="9" applyFont="1" applyFill="1"/>
    <xf numFmtId="0" fontId="14" fillId="0" borderId="0" xfId="9" applyFont="1" applyAlignment="1">
      <alignment horizontal="center"/>
    </xf>
    <xf numFmtId="4" fontId="14" fillId="0" borderId="0" xfId="9" applyNumberFormat="1" applyFont="1"/>
    <xf numFmtId="0" fontId="14" fillId="0" borderId="0" xfId="9" applyFont="1" applyAlignment="1">
      <alignment vertical="center"/>
    </xf>
    <xf numFmtId="0" fontId="13" fillId="5" borderId="0" xfId="8" applyFont="1" applyFill="1" applyAlignment="1">
      <alignment vertical="center"/>
    </xf>
    <xf numFmtId="0" fontId="8" fillId="0" borderId="0" xfId="10" applyFont="1" applyAlignment="1">
      <alignment vertical="center"/>
    </xf>
    <xf numFmtId="0" fontId="8" fillId="0" borderId="0" xfId="10" applyFont="1"/>
    <xf numFmtId="0" fontId="12" fillId="0" borderId="0" xfId="10" applyFont="1"/>
    <xf numFmtId="0" fontId="8" fillId="0" borderId="0" xfId="10" applyFont="1" applyAlignment="1">
      <alignment horizontal="center" vertical="center"/>
    </xf>
    <xf numFmtId="0" fontId="13" fillId="0" borderId="0" xfId="9" applyFont="1" applyAlignment="1">
      <alignment horizontal="center"/>
    </xf>
    <xf numFmtId="0" fontId="13" fillId="0" borderId="0" xfId="9" applyFont="1"/>
    <xf numFmtId="0" fontId="20" fillId="0" borderId="5" xfId="11" applyFont="1" applyBorder="1" applyAlignment="1" applyProtection="1">
      <alignment horizontal="center"/>
      <protection locked="0"/>
    </xf>
    <xf numFmtId="0" fontId="20" fillId="0" borderId="9" xfId="11" applyFont="1" applyBorder="1" applyProtection="1">
      <protection locked="0"/>
    </xf>
    <xf numFmtId="0" fontId="17" fillId="6" borderId="0" xfId="12" applyFont="1" applyFill="1"/>
    <xf numFmtId="0" fontId="18" fillId="7" borderId="0" xfId="12" applyFont="1" applyFill="1"/>
    <xf numFmtId="0" fontId="13" fillId="9" borderId="2" xfId="13" applyFont="1" applyFill="1" applyBorder="1" applyAlignment="1">
      <alignment vertical="center"/>
    </xf>
    <xf numFmtId="4" fontId="13" fillId="9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3" fillId="0" borderId="10" xfId="13" applyFont="1" applyBorder="1" applyAlignment="1">
      <alignment vertical="center"/>
    </xf>
    <xf numFmtId="4" fontId="13" fillId="0" borderId="1" xfId="13" applyNumberFormat="1" applyFont="1" applyBorder="1" applyAlignment="1">
      <alignment horizontal="right" vertical="center" wrapText="1" indent="1"/>
    </xf>
    <xf numFmtId="0" fontId="8" fillId="0" borderId="2" xfId="13" applyFont="1" applyBorder="1"/>
    <xf numFmtId="0" fontId="14" fillId="0" borderId="13" xfId="13" applyFont="1" applyBorder="1" applyAlignment="1">
      <alignment horizontal="left" vertical="center" wrapText="1" indent="1"/>
    </xf>
    <xf numFmtId="0" fontId="14" fillId="0" borderId="2" xfId="13" applyFont="1" applyBorder="1" applyAlignment="1">
      <alignment horizontal="left" vertical="center"/>
    </xf>
    <xf numFmtId="0" fontId="14" fillId="0" borderId="10" xfId="13" applyFont="1" applyBorder="1" applyAlignment="1">
      <alignment horizontal="left" vertical="center" indent="1"/>
    </xf>
    <xf numFmtId="0" fontId="14" fillId="0" borderId="10" xfId="13" applyFont="1" applyBorder="1" applyAlignment="1">
      <alignment horizontal="left" vertical="center" wrapText="1"/>
    </xf>
    <xf numFmtId="0" fontId="13" fillId="0" borderId="2" xfId="13" applyFont="1" applyBorder="1" applyAlignment="1">
      <alignment vertical="center"/>
    </xf>
    <xf numFmtId="0" fontId="3" fillId="0" borderId="2" xfId="13" applyFont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0" fontId="14" fillId="0" borderId="10" xfId="13" applyFont="1" applyBorder="1" applyAlignment="1">
      <alignment horizontal="left" vertical="center"/>
    </xf>
    <xf numFmtId="0" fontId="13" fillId="9" borderId="1" xfId="13" applyFont="1" applyFill="1" applyBorder="1" applyAlignment="1">
      <alignment vertical="center"/>
    </xf>
    <xf numFmtId="0" fontId="3" fillId="0" borderId="10" xfId="13" applyFont="1" applyBorder="1" applyAlignment="1">
      <alignment horizontal="left" vertical="center" indent="1"/>
    </xf>
    <xf numFmtId="0" fontId="3" fillId="0" borderId="2" xfId="13" applyFont="1" applyBorder="1" applyAlignment="1">
      <alignment vertical="center"/>
    </xf>
    <xf numFmtId="0" fontId="3" fillId="0" borderId="13" xfId="13" applyFont="1" applyBorder="1" applyAlignment="1">
      <alignment horizontal="left" vertical="center" wrapText="1" indent="1"/>
    </xf>
    <xf numFmtId="4" fontId="13" fillId="9" borderId="1" xfId="13" applyNumberFormat="1" applyFont="1" applyFill="1" applyBorder="1" applyAlignment="1">
      <alignment horizontal="right" vertical="center"/>
    </xf>
    <xf numFmtId="0" fontId="8" fillId="0" borderId="10" xfId="13" applyFont="1" applyBorder="1"/>
    <xf numFmtId="4" fontId="13" fillId="0" borderId="10" xfId="13" applyNumberFormat="1" applyFont="1" applyBorder="1" applyAlignment="1">
      <alignment horizontal="right" vertical="center"/>
    </xf>
    <xf numFmtId="0" fontId="13" fillId="0" borderId="13" xfId="13" applyFont="1" applyBorder="1" applyAlignment="1">
      <alignment vertical="center"/>
    </xf>
    <xf numFmtId="0" fontId="14" fillId="0" borderId="10" xfId="13" applyFont="1" applyBorder="1" applyAlignment="1">
      <alignment vertical="center"/>
    </xf>
    <xf numFmtId="4" fontId="14" fillId="0" borderId="10" xfId="13" applyNumberFormat="1" applyFont="1" applyBorder="1" applyAlignment="1">
      <alignment horizontal="right" vertical="center"/>
    </xf>
    <xf numFmtId="0" fontId="13" fillId="4" borderId="2" xfId="13" applyFont="1" applyFill="1" applyBorder="1" applyAlignment="1">
      <alignment vertical="center"/>
    </xf>
    <xf numFmtId="0" fontId="13" fillId="9" borderId="22" xfId="13" applyFont="1" applyFill="1" applyBorder="1" applyAlignment="1">
      <alignment vertical="center"/>
    </xf>
    <xf numFmtId="49" fontId="2" fillId="0" borderId="2" xfId="13" applyNumberFormat="1" applyFont="1" applyBorder="1" applyAlignment="1">
      <alignment vertical="center"/>
    </xf>
    <xf numFmtId="0" fontId="3" fillId="0" borderId="13" xfId="13" applyFont="1" applyBorder="1" applyAlignment="1">
      <alignment horizontal="left" vertical="center" indent="1"/>
    </xf>
    <xf numFmtId="4" fontId="3" fillId="0" borderId="1" xfId="13" applyNumberFormat="1" applyFont="1" applyBorder="1" applyAlignment="1">
      <alignment horizontal="right" vertical="center" wrapText="1" indent="1"/>
    </xf>
    <xf numFmtId="0" fontId="3" fillId="0" borderId="10" xfId="13" applyFont="1" applyBorder="1" applyAlignment="1">
      <alignment vertical="center"/>
    </xf>
    <xf numFmtId="4" fontId="3" fillId="0" borderId="10" xfId="13" applyNumberFormat="1" applyFont="1" applyBorder="1" applyAlignment="1">
      <alignment horizontal="right" vertical="center"/>
    </xf>
    <xf numFmtId="0" fontId="2" fillId="0" borderId="2" xfId="13" applyFont="1" applyBorder="1" applyAlignment="1">
      <alignment vertical="center"/>
    </xf>
    <xf numFmtId="0" fontId="2" fillId="0" borderId="13" xfId="13" applyFont="1" applyBorder="1" applyAlignment="1">
      <alignment vertical="center"/>
    </xf>
    <xf numFmtId="4" fontId="2" fillId="0" borderId="1" xfId="13" applyNumberFormat="1" applyFont="1" applyBorder="1" applyAlignment="1">
      <alignment horizontal="right" vertical="center" wrapText="1" indent="1"/>
    </xf>
    <xf numFmtId="4" fontId="3" fillId="0" borderId="1" xfId="13" applyNumberFormat="1" applyFont="1" applyBorder="1" applyAlignment="1">
      <alignment horizontal="right" vertical="center" indent="1"/>
    </xf>
    <xf numFmtId="49" fontId="3" fillId="0" borderId="2" xfId="13" applyNumberFormat="1" applyFont="1" applyBorder="1"/>
    <xf numFmtId="0" fontId="3" fillId="0" borderId="10" xfId="13" applyFont="1" applyBorder="1"/>
    <xf numFmtId="0" fontId="17" fillId="6" borderId="0" xfId="12" applyFont="1" applyFill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17" fillId="6" borderId="0" xfId="8" applyFont="1" applyFill="1" applyAlignment="1">
      <alignment horizontal="center" vertical="top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quotePrefix="1" applyFont="1" applyAlignment="1">
      <alignment horizontal="left" wrapText="1" indent="1"/>
    </xf>
    <xf numFmtId="164" fontId="14" fillId="0" borderId="0" xfId="14" applyNumberFormat="1" applyFont="1"/>
    <xf numFmtId="3" fontId="14" fillId="0" borderId="0" xfId="8" applyNumberFormat="1" applyFont="1"/>
    <xf numFmtId="4" fontId="13" fillId="0" borderId="0" xfId="8" applyNumberFormat="1" applyFont="1" applyFill="1"/>
    <xf numFmtId="0" fontId="14" fillId="0" borderId="0" xfId="8" applyFont="1" applyFill="1"/>
    <xf numFmtId="4" fontId="14" fillId="0" borderId="0" xfId="8" applyNumberFormat="1" applyFont="1" applyFill="1"/>
    <xf numFmtId="0" fontId="2" fillId="0" borderId="0" xfId="12" applyFont="1" applyFill="1" applyAlignment="1">
      <alignment horizontal="center" vertical="center"/>
    </xf>
    <xf numFmtId="0" fontId="2" fillId="0" borderId="0" xfId="12" applyFont="1" applyFill="1"/>
    <xf numFmtId="4" fontId="2" fillId="0" borderId="0" xfId="12" applyNumberFormat="1" applyFont="1" applyFill="1"/>
    <xf numFmtId="0" fontId="3" fillId="0" borderId="0" xfId="12" applyFont="1" applyFill="1"/>
    <xf numFmtId="0" fontId="14" fillId="0" borderId="0" xfId="12" applyFont="1" applyFill="1"/>
    <xf numFmtId="0" fontId="3" fillId="0" borderId="0" xfId="12" applyFont="1" applyFill="1" applyAlignment="1">
      <alignment horizontal="center" vertical="center"/>
    </xf>
    <xf numFmtId="4" fontId="3" fillId="0" borderId="0" xfId="12" applyNumberFormat="1" applyFont="1" applyFill="1"/>
    <xf numFmtId="0" fontId="3" fillId="0" borderId="0" xfId="12" applyFont="1" applyFill="1" applyAlignment="1">
      <alignment wrapText="1"/>
    </xf>
    <xf numFmtId="0" fontId="17" fillId="0" borderId="0" xfId="12" applyFont="1" applyFill="1"/>
    <xf numFmtId="0" fontId="18" fillId="0" borderId="0" xfId="12" applyFont="1" applyFill="1"/>
    <xf numFmtId="0" fontId="2" fillId="0" borderId="0" xfId="12" applyFont="1" applyFill="1" applyAlignment="1">
      <alignment wrapText="1"/>
    </xf>
    <xf numFmtId="0" fontId="2" fillId="0" borderId="0" xfId="12" applyFont="1" applyFill="1" applyAlignment="1">
      <alignment horizontal="center"/>
    </xf>
    <xf numFmtId="0" fontId="3" fillId="0" borderId="0" xfId="12" applyFont="1" applyFill="1" applyAlignment="1">
      <alignment horizontal="center"/>
    </xf>
    <xf numFmtId="9" fontId="3" fillId="0" borderId="0" xfId="12" applyNumberFormat="1" applyFont="1" applyFill="1"/>
    <xf numFmtId="3" fontId="14" fillId="0" borderId="0" xfId="9" applyNumberFormat="1" applyFont="1"/>
    <xf numFmtId="3" fontId="13" fillId="0" borderId="0" xfId="9" applyNumberFormat="1" applyFont="1"/>
    <xf numFmtId="0" fontId="21" fillId="10" borderId="0" xfId="0" applyFont="1" applyFill="1" applyBorder="1" applyAlignment="1">
      <alignment vertical="center"/>
    </xf>
    <xf numFmtId="43" fontId="12" fillId="0" borderId="20" xfId="14" applyFont="1" applyBorder="1" applyAlignment="1">
      <alignment horizontal="center" vertical="center" wrapText="1"/>
    </xf>
    <xf numFmtId="43" fontId="12" fillId="0" borderId="18" xfId="14" applyFont="1" applyBorder="1" applyAlignment="1">
      <alignment horizontal="center" vertical="center" wrapText="1"/>
    </xf>
    <xf numFmtId="43" fontId="12" fillId="0" borderId="18" xfId="3" applyNumberFormat="1" applyFont="1" applyBorder="1" applyAlignment="1">
      <alignment horizontal="center" vertical="center" wrapText="1"/>
    </xf>
    <xf numFmtId="43" fontId="12" fillId="0" borderId="21" xfId="14" applyFont="1" applyBorder="1" applyAlignment="1">
      <alignment horizontal="center" vertical="center" wrapText="1"/>
    </xf>
    <xf numFmtId="43" fontId="12" fillId="0" borderId="16" xfId="14" applyFont="1" applyBorder="1" applyAlignment="1">
      <alignment horizontal="center" vertical="center" wrapText="1"/>
    </xf>
    <xf numFmtId="3" fontId="13" fillId="0" borderId="0" xfId="8" applyNumberFormat="1" applyFont="1" applyFill="1"/>
    <xf numFmtId="3" fontId="14" fillId="0" borderId="0" xfId="8" applyNumberFormat="1" applyFont="1" applyFill="1"/>
    <xf numFmtId="3" fontId="13" fillId="0" borderId="0" xfId="8" applyNumberFormat="1" applyFont="1"/>
    <xf numFmtId="4" fontId="13" fillId="9" borderId="1" xfId="13" applyNumberFormat="1" applyFont="1" applyFill="1" applyBorder="1" applyAlignment="1">
      <alignment horizontal="right" vertical="center" wrapText="1" indent="1"/>
    </xf>
    <xf numFmtId="0" fontId="13" fillId="0" borderId="10" xfId="13" applyFont="1" applyBorder="1" applyAlignment="1">
      <alignment horizontal="right" vertical="center"/>
    </xf>
    <xf numFmtId="4" fontId="13" fillId="0" borderId="1" xfId="13" applyNumberFormat="1" applyFont="1" applyBorder="1" applyAlignment="1">
      <alignment horizontal="right" vertical="center" wrapText="1" indent="1"/>
    </xf>
    <xf numFmtId="4" fontId="14" fillId="0" borderId="1" xfId="13" applyNumberFormat="1" applyFont="1" applyBorder="1" applyAlignment="1">
      <alignment horizontal="right" vertical="center" wrapText="1" indent="1"/>
    </xf>
    <xf numFmtId="4" fontId="14" fillId="0" borderId="10" xfId="13" applyNumberFormat="1" applyFont="1" applyBorder="1" applyAlignment="1">
      <alignment horizontal="right" vertical="center" wrapText="1" indent="1"/>
    </xf>
    <xf numFmtId="4" fontId="14" fillId="0" borderId="12" xfId="13" applyNumberFormat="1" applyFont="1" applyBorder="1" applyAlignment="1">
      <alignment horizontal="right" vertical="center" indent="1"/>
    </xf>
    <xf numFmtId="0" fontId="17" fillId="5" borderId="0" xfId="8" applyFont="1" applyFill="1" applyAlignment="1">
      <alignment horizontal="center" vertical="center"/>
    </xf>
    <xf numFmtId="0" fontId="13" fillId="5" borderId="0" xfId="8" applyFont="1" applyFill="1" applyAlignment="1">
      <alignment horizontal="center" vertical="center"/>
    </xf>
    <xf numFmtId="0" fontId="17" fillId="5" borderId="24" xfId="8" applyFont="1" applyFill="1" applyBorder="1" applyAlignment="1">
      <alignment horizontal="center" vertical="center"/>
    </xf>
    <xf numFmtId="0" fontId="2" fillId="5" borderId="0" xfId="8" applyFont="1" applyFill="1" applyAlignment="1">
      <alignment horizontal="center" vertical="center"/>
    </xf>
    <xf numFmtId="0" fontId="2" fillId="5" borderId="0" xfId="8" applyFont="1" applyFill="1" applyAlignment="1">
      <alignment vertical="center"/>
    </xf>
    <xf numFmtId="0" fontId="13" fillId="5" borderId="0" xfId="9" applyFont="1" applyFill="1" applyAlignment="1">
      <alignment horizontal="center" vertical="center"/>
    </xf>
    <xf numFmtId="0" fontId="12" fillId="9" borderId="23" xfId="13" applyFont="1" applyFill="1" applyBorder="1" applyAlignment="1">
      <alignment horizontal="center" vertical="center"/>
    </xf>
    <xf numFmtId="0" fontId="12" fillId="9" borderId="12" xfId="13" applyFont="1" applyFill="1" applyBorder="1" applyAlignment="1">
      <alignment horizontal="center" vertical="center"/>
    </xf>
    <xf numFmtId="0" fontId="12" fillId="9" borderId="25" xfId="13" applyFont="1" applyFill="1" applyBorder="1" applyAlignment="1">
      <alignment horizontal="center" vertical="center"/>
    </xf>
    <xf numFmtId="0" fontId="12" fillId="9" borderId="11" xfId="13" applyFont="1" applyFill="1" applyBorder="1" applyAlignment="1">
      <alignment horizontal="center" vertical="center"/>
    </xf>
    <xf numFmtId="0" fontId="12" fillId="9" borderId="0" xfId="13" applyFont="1" applyFill="1" applyAlignment="1">
      <alignment horizontal="center" vertical="center"/>
    </xf>
    <xf numFmtId="0" fontId="12" fillId="9" borderId="26" xfId="13" applyFont="1" applyFill="1" applyBorder="1" applyAlignment="1">
      <alignment horizontal="center" vertical="center"/>
    </xf>
    <xf numFmtId="0" fontId="12" fillId="9" borderId="22" xfId="13" applyFont="1" applyFill="1" applyBorder="1" applyAlignment="1">
      <alignment horizontal="center" vertical="center"/>
    </xf>
    <xf numFmtId="0" fontId="12" fillId="9" borderId="24" xfId="13" applyFont="1" applyFill="1" applyBorder="1" applyAlignment="1">
      <alignment horizontal="center" vertical="center"/>
    </xf>
    <xf numFmtId="0" fontId="12" fillId="9" borderId="27" xfId="13" applyFont="1" applyFill="1" applyBorder="1" applyAlignment="1">
      <alignment horizontal="center" vertical="center"/>
    </xf>
    <xf numFmtId="0" fontId="2" fillId="9" borderId="23" xfId="13" applyFont="1" applyFill="1" applyBorder="1" applyAlignment="1" applyProtection="1">
      <alignment horizontal="center" vertical="center" wrapText="1"/>
      <protection locked="0"/>
    </xf>
    <xf numFmtId="0" fontId="2" fillId="9" borderId="12" xfId="13" applyFont="1" applyFill="1" applyBorder="1" applyAlignment="1" applyProtection="1">
      <alignment horizontal="center" vertical="center" wrapText="1"/>
      <protection locked="0"/>
    </xf>
    <xf numFmtId="0" fontId="2" fillId="9" borderId="25" xfId="13" applyFont="1" applyFill="1" applyBorder="1" applyAlignment="1" applyProtection="1">
      <alignment horizontal="center" vertical="center" wrapText="1"/>
      <protection locked="0"/>
    </xf>
    <xf numFmtId="0" fontId="2" fillId="9" borderId="11" xfId="13" applyFont="1" applyFill="1" applyBorder="1" applyAlignment="1" applyProtection="1">
      <alignment horizontal="center" vertical="center" wrapText="1"/>
      <protection locked="0"/>
    </xf>
    <xf numFmtId="0" fontId="2" fillId="9" borderId="0" xfId="13" applyFont="1" applyFill="1" applyAlignment="1" applyProtection="1">
      <alignment horizontal="center" vertical="center" wrapText="1"/>
      <protection locked="0"/>
    </xf>
    <xf numFmtId="0" fontId="2" fillId="9" borderId="26" xfId="13" applyFont="1" applyFill="1" applyBorder="1" applyAlignment="1" applyProtection="1">
      <alignment horizontal="center" vertical="center" wrapText="1"/>
      <protection locked="0"/>
    </xf>
    <xf numFmtId="0" fontId="13" fillId="5" borderId="0" xfId="9" applyFont="1" applyFill="1" applyAlignment="1">
      <alignment vertical="center"/>
    </xf>
    <xf numFmtId="0" fontId="13" fillId="5" borderId="0" xfId="9" applyFont="1" applyFill="1" applyAlignment="1">
      <alignment horizontal="center"/>
    </xf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  <xf numFmtId="0" fontId="2" fillId="0" borderId="19" xfId="3" applyFont="1" applyBorder="1" applyAlignment="1">
      <alignment horizontal="center"/>
    </xf>
  </cellXfs>
  <cellStyles count="20">
    <cellStyle name="Hipervínculo" xfId="11" builtinId="8"/>
    <cellStyle name="Millares" xfId="14" builtinId="3"/>
    <cellStyle name="Millares 2" xfId="1" xr:uid="{00000000-0005-0000-0000-000002000000}"/>
    <cellStyle name="Millares 2 2" xfId="18" xr:uid="{6822ABCA-6154-4634-882E-8BD42D3E4577}"/>
    <cellStyle name="Millares 3" xfId="19" xr:uid="{731743E0-1607-434F-8D07-37FAAD7D3AFC}"/>
    <cellStyle name="Normal" xfId="0" builtinId="0"/>
    <cellStyle name="Normal 2" xfId="2" xr:uid="{00000000-0005-0000-0000-000004000000}"/>
    <cellStyle name="Normal 2 2" xfId="3" xr:uid="{00000000-0005-0000-0000-000005000000}"/>
    <cellStyle name="Normal 2 3" xfId="9" xr:uid="{00000000-0005-0000-0000-000006000000}"/>
    <cellStyle name="Normal 2 3 3" xfId="17" xr:uid="{A6EEC205-9A6F-43D3-B1F5-0B70F4704CC8}"/>
    <cellStyle name="Normal 3" xfId="8" xr:uid="{00000000-0005-0000-0000-000007000000}"/>
    <cellStyle name="Normal 3 2" xfId="10" xr:uid="{00000000-0005-0000-0000-000008000000}"/>
    <cellStyle name="Normal 3 2 2" xfId="13" xr:uid="{00000000-0005-0000-0000-000009000000}"/>
    <cellStyle name="Normal 3 3" xfId="12" xr:uid="{00000000-0005-0000-0000-00000A000000}"/>
    <cellStyle name="Normal 3 3 2" xfId="16" xr:uid="{B1BB7985-BD55-46B6-9DD7-1258667E4502}"/>
    <cellStyle name="Normal 3 4" xfId="15" xr:uid="{A4230C5C-60ED-45D1-B1D6-8B611570E6EC}"/>
    <cellStyle name="Normal 4" xfId="4" xr:uid="{00000000-0005-0000-0000-00000B000000}"/>
    <cellStyle name="Normal 5" xfId="5" xr:uid="{00000000-0005-0000-0000-00000C000000}"/>
    <cellStyle name="Normal 56" xfId="6" xr:uid="{00000000-0005-0000-0000-00000D000000}"/>
    <cellStyle name="Porcentaje 2" xfId="7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47</xdr:row>
      <xdr:rowOff>28575</xdr:rowOff>
    </xdr:from>
    <xdr:to>
      <xdr:col>1</xdr:col>
      <xdr:colOff>2266950</xdr:colOff>
      <xdr:row>52</xdr:row>
      <xdr:rowOff>76200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36FCB15-920E-478F-A5CD-512E1A0CA857}"/>
            </a:ext>
          </a:extLst>
        </xdr:cNvPr>
        <xdr:cNvSpPr txBox="1"/>
      </xdr:nvSpPr>
      <xdr:spPr>
        <a:xfrm>
          <a:off x="752475" y="6953250"/>
          <a:ext cx="2495550" cy="762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Secretario</a:t>
          </a:r>
          <a:r>
            <a:rPr lang="es-MX" sz="1100" baseline="0"/>
            <a:t> de Gestión y Desarrollo</a:t>
          </a:r>
        </a:p>
        <a:p>
          <a:pPr algn="ctr"/>
          <a:r>
            <a:rPr lang="es-MX" sz="1100" baseline="0"/>
            <a:t>Dr. Jorge Alberto Romero Hidalgo</a:t>
          </a:r>
          <a:endParaRPr lang="es-MX" sz="1100"/>
        </a:p>
      </xdr:txBody>
    </xdr:sp>
    <xdr:clientData/>
  </xdr:twoCellAnchor>
  <xdr:twoCellAnchor>
    <xdr:from>
      <xdr:col>1</xdr:col>
      <xdr:colOff>3810000</xdr:colOff>
      <xdr:row>47</xdr:row>
      <xdr:rowOff>38100</xdr:rowOff>
    </xdr:from>
    <xdr:to>
      <xdr:col>3</xdr:col>
      <xdr:colOff>481199</xdr:colOff>
      <xdr:row>52</xdr:row>
      <xdr:rowOff>9525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E92B666A-2379-4EEF-BBEC-980599EE004C}"/>
            </a:ext>
          </a:extLst>
        </xdr:cNvPr>
        <xdr:cNvSpPr txBox="1"/>
      </xdr:nvSpPr>
      <xdr:spPr>
        <a:xfrm>
          <a:off x="4791075" y="6962775"/>
          <a:ext cx="2129024" cy="685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Director</a:t>
          </a:r>
          <a:r>
            <a:rPr lang="es-MX" sz="1100" baseline="0"/>
            <a:t> de Recursos Financieros</a:t>
          </a:r>
        </a:p>
        <a:p>
          <a:pPr algn="ctr"/>
          <a:r>
            <a:rPr lang="es-MX" sz="1100" baseline="0"/>
            <a:t>C.P. Pedro Rocha Montalvo</a:t>
          </a:r>
          <a:endParaRPr lang="es-MX" sz="1100"/>
        </a:p>
      </xdr:txBody>
    </xdr:sp>
    <xdr:clientData/>
  </xdr:twoCellAnchor>
  <xdr:twoCellAnchor>
    <xdr:from>
      <xdr:col>0</xdr:col>
      <xdr:colOff>933450</xdr:colOff>
      <xdr:row>48</xdr:row>
      <xdr:rowOff>104775</xdr:rowOff>
    </xdr:from>
    <xdr:to>
      <xdr:col>1</xdr:col>
      <xdr:colOff>2085975</xdr:colOff>
      <xdr:row>48</xdr:row>
      <xdr:rowOff>104775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B1DA7526-6D8E-4023-B45C-C85A1D3322D0}"/>
            </a:ext>
          </a:extLst>
        </xdr:cNvPr>
        <xdr:cNvCxnSpPr/>
      </xdr:nvCxnSpPr>
      <xdr:spPr>
        <a:xfrm>
          <a:off x="933450" y="7172325"/>
          <a:ext cx="2133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3810000</xdr:colOff>
      <xdr:row>48</xdr:row>
      <xdr:rowOff>123825</xdr:rowOff>
    </xdr:from>
    <xdr:to>
      <xdr:col>3</xdr:col>
      <xdr:colOff>485775</xdr:colOff>
      <xdr:row>48</xdr:row>
      <xdr:rowOff>123825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614113DA-34B6-42D7-A6E5-C03978EDD581}"/>
            </a:ext>
          </a:extLst>
        </xdr:cNvPr>
        <xdr:cNvCxnSpPr/>
      </xdr:nvCxnSpPr>
      <xdr:spPr>
        <a:xfrm>
          <a:off x="4791075" y="7191375"/>
          <a:ext cx="2133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3"/>
  <sheetViews>
    <sheetView tabSelected="1" zoomScaleNormal="100" zoomScaleSheetLayoutView="100" workbookViewId="0">
      <pane ySplit="4" topLeftCell="A5" activePane="bottomLeft" state="frozen"/>
      <selection activeCell="A14" sqref="A14:B14"/>
      <selection pane="bottomLeft" activeCell="F17" sqref="F17"/>
    </sheetView>
  </sheetViews>
  <sheetFormatPr baseColWidth="10" defaultColWidth="12.85546875" defaultRowHeight="11.25" x14ac:dyDescent="0.2"/>
  <cols>
    <col min="1" max="1" width="14.7109375" style="28" customWidth="1"/>
    <col min="2" max="2" width="73.85546875" style="28" bestFit="1" customWidth="1"/>
    <col min="3" max="3" width="8" style="28" customWidth="1"/>
    <col min="4" max="16384" width="12.85546875" style="28"/>
  </cols>
  <sheetData>
    <row r="1" spans="1:5" ht="18.95" customHeight="1" x14ac:dyDescent="0.2">
      <c r="A1" s="168" t="s">
        <v>641</v>
      </c>
      <c r="B1" s="168"/>
      <c r="C1" s="58"/>
      <c r="D1" s="55" t="s">
        <v>219</v>
      </c>
      <c r="E1" s="56">
        <v>2020</v>
      </c>
    </row>
    <row r="2" spans="1:5" ht="18.95" customHeight="1" x14ac:dyDescent="0.2">
      <c r="A2" s="169" t="s">
        <v>530</v>
      </c>
      <c r="B2" s="169"/>
      <c r="C2" s="77"/>
      <c r="D2" s="55" t="s">
        <v>221</v>
      </c>
      <c r="E2" s="58" t="s">
        <v>222</v>
      </c>
    </row>
    <row r="3" spans="1:5" ht="18.95" customHeight="1" x14ac:dyDescent="0.2">
      <c r="A3" s="170" t="s">
        <v>655</v>
      </c>
      <c r="B3" s="170"/>
      <c r="C3" s="58"/>
      <c r="D3" s="55" t="s">
        <v>223</v>
      </c>
      <c r="E3" s="56">
        <v>3</v>
      </c>
    </row>
    <row r="4" spans="1:5" ht="15" customHeight="1" x14ac:dyDescent="0.2">
      <c r="A4" s="42" t="s">
        <v>71</v>
      </c>
      <c r="B4" s="43" t="s">
        <v>72</v>
      </c>
    </row>
    <row r="5" spans="1:5" x14ac:dyDescent="0.2">
      <c r="A5" s="29"/>
      <c r="B5" s="30"/>
    </row>
    <row r="6" spans="1:5" x14ac:dyDescent="0.2">
      <c r="A6" s="31"/>
      <c r="B6" s="32" t="s">
        <v>75</v>
      </c>
    </row>
    <row r="7" spans="1:5" x14ac:dyDescent="0.2">
      <c r="A7" s="31"/>
      <c r="B7" s="32"/>
    </row>
    <row r="8" spans="1:5" x14ac:dyDescent="0.2">
      <c r="A8" s="31"/>
      <c r="B8" s="33" t="s">
        <v>0</v>
      </c>
    </row>
    <row r="9" spans="1:5" x14ac:dyDescent="0.2">
      <c r="A9" s="84" t="s">
        <v>1</v>
      </c>
      <c r="B9" s="85" t="s">
        <v>2</v>
      </c>
    </row>
    <row r="10" spans="1:5" x14ac:dyDescent="0.2">
      <c r="A10" s="84" t="s">
        <v>3</v>
      </c>
      <c r="B10" s="85" t="s">
        <v>4</v>
      </c>
    </row>
    <row r="11" spans="1:5" x14ac:dyDescent="0.2">
      <c r="A11" s="84" t="s">
        <v>5</v>
      </c>
      <c r="B11" s="85" t="s">
        <v>6</v>
      </c>
    </row>
    <row r="12" spans="1:5" x14ac:dyDescent="0.2">
      <c r="A12" s="84" t="s">
        <v>166</v>
      </c>
      <c r="B12" s="85" t="s">
        <v>647</v>
      </c>
    </row>
    <row r="13" spans="1:5" x14ac:dyDescent="0.2">
      <c r="A13" s="84" t="s">
        <v>7</v>
      </c>
      <c r="B13" s="85" t="s">
        <v>648</v>
      </c>
    </row>
    <row r="14" spans="1:5" x14ac:dyDescent="0.2">
      <c r="A14" s="84" t="s">
        <v>8</v>
      </c>
      <c r="B14" s="85" t="s">
        <v>165</v>
      </c>
    </row>
    <row r="15" spans="1:5" x14ac:dyDescent="0.2">
      <c r="A15" s="84" t="s">
        <v>9</v>
      </c>
      <c r="B15" s="85" t="s">
        <v>10</v>
      </c>
    </row>
    <row r="16" spans="1:5" x14ac:dyDescent="0.2">
      <c r="A16" s="84" t="s">
        <v>11</v>
      </c>
      <c r="B16" s="85" t="s">
        <v>12</v>
      </c>
    </row>
    <row r="17" spans="1:2" x14ac:dyDescent="0.2">
      <c r="A17" s="84" t="s">
        <v>13</v>
      </c>
      <c r="B17" s="85" t="s">
        <v>14</v>
      </c>
    </row>
    <row r="18" spans="1:2" x14ac:dyDescent="0.2">
      <c r="A18" s="84" t="s">
        <v>15</v>
      </c>
      <c r="B18" s="85" t="s">
        <v>16</v>
      </c>
    </row>
    <row r="19" spans="1:2" x14ac:dyDescent="0.2">
      <c r="A19" s="84" t="s">
        <v>17</v>
      </c>
      <c r="B19" s="85" t="s">
        <v>649</v>
      </c>
    </row>
    <row r="20" spans="1:2" x14ac:dyDescent="0.2">
      <c r="A20" s="84" t="s">
        <v>18</v>
      </c>
      <c r="B20" s="85" t="s">
        <v>19</v>
      </c>
    </row>
    <row r="21" spans="1:2" x14ac:dyDescent="0.2">
      <c r="A21" s="84" t="s">
        <v>20</v>
      </c>
      <c r="B21" s="85" t="s">
        <v>208</v>
      </c>
    </row>
    <row r="22" spans="1:2" x14ac:dyDescent="0.2">
      <c r="A22" s="84" t="s">
        <v>21</v>
      </c>
      <c r="B22" s="85" t="s">
        <v>22</v>
      </c>
    </row>
    <row r="23" spans="1:2" x14ac:dyDescent="0.2">
      <c r="A23" s="84" t="s">
        <v>615</v>
      </c>
      <c r="B23" s="85" t="s">
        <v>334</v>
      </c>
    </row>
    <row r="24" spans="1:2" x14ac:dyDescent="0.2">
      <c r="A24" s="84" t="s">
        <v>616</v>
      </c>
      <c r="B24" s="85" t="s">
        <v>618</v>
      </c>
    </row>
    <row r="25" spans="1:2" x14ac:dyDescent="0.2">
      <c r="A25" s="84" t="s">
        <v>617</v>
      </c>
      <c r="B25" s="85" t="s">
        <v>371</v>
      </c>
    </row>
    <row r="26" spans="1:2" x14ac:dyDescent="0.2">
      <c r="A26" s="84" t="s">
        <v>619</v>
      </c>
      <c r="B26" s="85" t="s">
        <v>388</v>
      </c>
    </row>
    <row r="27" spans="1:2" x14ac:dyDescent="0.2">
      <c r="A27" s="84" t="s">
        <v>23</v>
      </c>
      <c r="B27" s="85" t="s">
        <v>24</v>
      </c>
    </row>
    <row r="28" spans="1:2" x14ac:dyDescent="0.2">
      <c r="A28" s="84" t="s">
        <v>25</v>
      </c>
      <c r="B28" s="85" t="s">
        <v>26</v>
      </c>
    </row>
    <row r="29" spans="1:2" x14ac:dyDescent="0.2">
      <c r="A29" s="84" t="s">
        <v>27</v>
      </c>
      <c r="B29" s="85" t="s">
        <v>28</v>
      </c>
    </row>
    <row r="30" spans="1:2" x14ac:dyDescent="0.2">
      <c r="A30" s="84" t="s">
        <v>29</v>
      </c>
      <c r="B30" s="85" t="s">
        <v>30</v>
      </c>
    </row>
    <row r="31" spans="1:2" x14ac:dyDescent="0.2">
      <c r="A31" s="84" t="s">
        <v>108</v>
      </c>
      <c r="B31" s="85" t="s">
        <v>109</v>
      </c>
    </row>
    <row r="32" spans="1:2" x14ac:dyDescent="0.2">
      <c r="A32" s="31"/>
      <c r="B32" s="34"/>
    </row>
    <row r="33" spans="1:2" x14ac:dyDescent="0.2">
      <c r="A33" s="31"/>
      <c r="B33" s="33"/>
    </row>
    <row r="34" spans="1:2" x14ac:dyDescent="0.2">
      <c r="A34" s="84" t="s">
        <v>78</v>
      </c>
      <c r="B34" s="85" t="s">
        <v>73</v>
      </c>
    </row>
    <row r="35" spans="1:2" x14ac:dyDescent="0.2">
      <c r="A35" s="84" t="s">
        <v>79</v>
      </c>
      <c r="B35" s="85" t="s">
        <v>74</v>
      </c>
    </row>
    <row r="36" spans="1:2" x14ac:dyDescent="0.2">
      <c r="A36" s="31"/>
      <c r="B36" s="34"/>
    </row>
    <row r="37" spans="1:2" x14ac:dyDescent="0.2">
      <c r="A37" s="31"/>
      <c r="B37" s="32" t="s">
        <v>76</v>
      </c>
    </row>
    <row r="38" spans="1:2" x14ac:dyDescent="0.2">
      <c r="A38" s="31" t="s">
        <v>77</v>
      </c>
      <c r="B38" s="85" t="s">
        <v>32</v>
      </c>
    </row>
    <row r="39" spans="1:2" x14ac:dyDescent="0.2">
      <c r="A39" s="31"/>
      <c r="B39" s="85" t="s">
        <v>33</v>
      </c>
    </row>
    <row r="40" spans="1:2" ht="12" thickBot="1" x14ac:dyDescent="0.25">
      <c r="A40" s="35"/>
      <c r="B40" s="36"/>
    </row>
    <row r="43" spans="1:2" ht="12" x14ac:dyDescent="0.2">
      <c r="A43" s="153" t="s">
        <v>646</v>
      </c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9:B9" location="ESF!A6" display="ESF-01" xr:uid="{00000000-0004-0000-0000-000000000000}"/>
    <hyperlink ref="A10:B10" location="SFN!A13" display="SFN-02" xr:uid="{00000000-0004-0000-0000-000001000000}"/>
    <hyperlink ref="A11:B11" location="ESF!A18" display="ESF-03" xr:uid="{00000000-0004-0000-0000-000002000000}"/>
    <hyperlink ref="A12:B12" location="ESF!A28" display="ESF-04" xr:uid="{00000000-0004-0000-0000-000003000000}"/>
    <hyperlink ref="A13:B13" location="ESF!A37" display="ESF-05" xr:uid="{00000000-0004-0000-0000-000004000000}"/>
    <hyperlink ref="A14:B14" location="ESF!A42" display="ESF-06" xr:uid="{00000000-0004-0000-0000-000005000000}"/>
    <hyperlink ref="A15:B15" location="ESF!A46" display="ESF-07" xr:uid="{00000000-0004-0000-0000-000006000000}"/>
    <hyperlink ref="A16:B16" location="ESF!A50" display="ESF-08" xr:uid="{00000000-0004-0000-0000-000007000000}"/>
    <hyperlink ref="A17:B17" location="ESF!A70" display="ESF-09" xr:uid="{00000000-0004-0000-0000-000008000000}"/>
    <hyperlink ref="A18:B18" location="ESF!A86" display="ESF-10" xr:uid="{00000000-0004-0000-0000-000009000000}"/>
    <hyperlink ref="A19:B19" location="ESF!A92" display="ESF-11" xr:uid="{00000000-0004-0000-0000-00000A000000}"/>
    <hyperlink ref="A20:B20" location="ESF!A99" display="ESF-12" xr:uid="{00000000-0004-0000-0000-00000B000000}"/>
    <hyperlink ref="A21:B21" location="ESF!A116" display="ESF-13" xr:uid="{00000000-0004-0000-0000-00000C000000}"/>
    <hyperlink ref="A22:B22" location="ESF!A113" display="ESF-14" xr:uid="{00000000-0004-0000-0000-00000D000000}"/>
    <hyperlink ref="A23:B23" location="ACT!A6" display="ACT-01" xr:uid="{00000000-0004-0000-0000-00000E000000}"/>
    <hyperlink ref="A24:B24" location="ACT!A56" display="ACT-02" xr:uid="{00000000-0004-0000-0000-00000F000000}"/>
    <hyperlink ref="A25:B25" location="VHP!A71" display="ACT-03" xr:uid="{00000000-0004-0000-0000-000010000000}"/>
    <hyperlink ref="A27:B27" location="VHP!A6" display="VHP-01" xr:uid="{00000000-0004-0000-0000-000011000000}"/>
    <hyperlink ref="A28:B28" location="VHP!A12" display="VHP-02" xr:uid="{00000000-0004-0000-0000-000012000000}"/>
    <hyperlink ref="A29:B29" location="EFE!A6" display="EFE-01" xr:uid="{00000000-0004-0000-0000-000013000000}"/>
    <hyperlink ref="A30:B30" location="EFE!A18" display="EFE-02" xr:uid="{00000000-0004-0000-0000-000014000000}"/>
    <hyperlink ref="A31:B31" location="EFE!A44" display="EFE-03" xr:uid="{00000000-0004-0000-0000-000015000000}"/>
    <hyperlink ref="A34:B34" location="Conciliacion_Ig!B6" display="Conciliacion_Ig" xr:uid="{00000000-0004-0000-0000-000016000000}"/>
    <hyperlink ref="A35:B35" location="Conciliacion_Eg!B5" display="Conciliacion_Eg" xr:uid="{00000000-0004-0000-0000-000017000000}"/>
    <hyperlink ref="B38" location="Memoria!A8" display="CONTABLES" xr:uid="{00000000-0004-0000-0000-000018000000}"/>
    <hyperlink ref="B39" location="Memoria!A35" display="PRESUPUESTALES" xr:uid="{00000000-0004-0000-0000-000019000000}"/>
    <hyperlink ref="A26:B26" location="ACT!A96" display="ACT-04" xr:uid="{00000000-0004-0000-0000-00001A000000}"/>
    <hyperlink ref="B34" location="Conciliacion_Ig!B4" display="CONCILIACIÓN ENTRE LOS INGRESOS PRESUPUESTARIOS Y CONTABLES" xr:uid="{00000000-0004-0000-0000-00001B000000}"/>
    <hyperlink ref="B35" location="Conciliacion_Eg!B4" display="CONCILIACIÓN ENTRE LOS EGRESOS PRESUPUESTARIOS Y LOS GASTOS CONTABLES" xr:uid="{00000000-0004-0000-0000-00001C000000}"/>
    <hyperlink ref="B10" location="ESF!A13" display="CONTRIBUCIONES POR RECUPERAR" xr:uid="{00000000-0004-0000-0000-00001D000000}"/>
    <hyperlink ref="A10" location="ESF!A13" display="ESF-02" xr:uid="{00000000-0004-0000-0000-00001E000000}"/>
  </hyperlinks>
  <pageMargins left="0.70866141732283472" right="0.70866141732283472" top="0.74803149606299213" bottom="0.74803149606299213" header="0.31496062992125984" footer="0.31496062992125984"/>
  <pageSetup scale="83" orientation="landscape" r:id="rId1"/>
  <headerFooter>
    <oddHeader>&amp;CNOTAS A LOS ESTADOS FINANCIEROS</oddHeader>
    <oddFooter>&amp;L&amp;F&amp;R&amp;A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20"/>
  <sheetViews>
    <sheetView showGridLines="0" workbookViewId="0">
      <selection activeCell="H12" sqref="H12"/>
    </sheetView>
  </sheetViews>
  <sheetFormatPr baseColWidth="10" defaultRowHeight="11.25" x14ac:dyDescent="0.2"/>
  <cols>
    <col min="1" max="1" width="3.28515625" style="79" customWidth="1"/>
    <col min="2" max="2" width="63.140625" style="79" customWidth="1"/>
    <col min="3" max="3" width="17.7109375" style="79" customWidth="1"/>
    <col min="4" max="16384" width="11.42578125" style="79"/>
  </cols>
  <sheetData>
    <row r="1" spans="1:3" s="78" customFormat="1" ht="18" customHeight="1" x14ac:dyDescent="0.25">
      <c r="A1" s="174" t="s">
        <v>641</v>
      </c>
      <c r="B1" s="175"/>
      <c r="C1" s="176"/>
    </row>
    <row r="2" spans="1:3" s="78" customFormat="1" ht="18" customHeight="1" x14ac:dyDescent="0.25">
      <c r="A2" s="177" t="s">
        <v>527</v>
      </c>
      <c r="B2" s="178"/>
      <c r="C2" s="179"/>
    </row>
    <row r="3" spans="1:3" s="78" customFormat="1" ht="18" customHeight="1" x14ac:dyDescent="0.25">
      <c r="A3" s="177" t="s">
        <v>655</v>
      </c>
      <c r="B3" s="178"/>
      <c r="C3" s="179"/>
    </row>
    <row r="4" spans="1:3" s="80" customFormat="1" ht="18" customHeight="1" x14ac:dyDescent="0.2">
      <c r="A4" s="180" t="s">
        <v>523</v>
      </c>
      <c r="B4" s="181"/>
      <c r="C4" s="182"/>
    </row>
    <row r="5" spans="1:3" x14ac:dyDescent="0.2">
      <c r="A5" s="88" t="s">
        <v>563</v>
      </c>
      <c r="B5" s="88"/>
      <c r="C5" s="162">
        <v>2604013619.98</v>
      </c>
    </row>
    <row r="6" spans="1:3" x14ac:dyDescent="0.2">
      <c r="A6" s="90"/>
      <c r="B6" s="91"/>
      <c r="C6" s="163"/>
    </row>
    <row r="7" spans="1:3" x14ac:dyDescent="0.2">
      <c r="A7" s="98" t="s">
        <v>564</v>
      </c>
      <c r="B7" s="98"/>
      <c r="C7" s="164">
        <v>5634316</v>
      </c>
    </row>
    <row r="8" spans="1:3" x14ac:dyDescent="0.2">
      <c r="A8" s="104" t="s">
        <v>565</v>
      </c>
      <c r="B8" s="103" t="s">
        <v>372</v>
      </c>
      <c r="C8" s="165">
        <v>0</v>
      </c>
    </row>
    <row r="9" spans="1:3" x14ac:dyDescent="0.2">
      <c r="A9" s="93" t="s">
        <v>566</v>
      </c>
      <c r="B9" s="94" t="s">
        <v>575</v>
      </c>
      <c r="C9" s="165">
        <v>0</v>
      </c>
    </row>
    <row r="10" spans="1:3" x14ac:dyDescent="0.2">
      <c r="A10" s="93" t="s">
        <v>567</v>
      </c>
      <c r="B10" s="94" t="s">
        <v>380</v>
      </c>
      <c r="C10" s="165">
        <v>0</v>
      </c>
    </row>
    <row r="11" spans="1:3" x14ac:dyDescent="0.2">
      <c r="A11" s="93" t="s">
        <v>568</v>
      </c>
      <c r="B11" s="94" t="s">
        <v>381</v>
      </c>
      <c r="C11" s="165">
        <v>0</v>
      </c>
    </row>
    <row r="12" spans="1:3" x14ac:dyDescent="0.2">
      <c r="A12" s="93" t="s">
        <v>569</v>
      </c>
      <c r="B12" s="94" t="s">
        <v>382</v>
      </c>
      <c r="C12" s="165">
        <v>0</v>
      </c>
    </row>
    <row r="13" spans="1:3" x14ac:dyDescent="0.2">
      <c r="A13" s="95" t="s">
        <v>570</v>
      </c>
      <c r="B13" s="96" t="s">
        <v>571</v>
      </c>
      <c r="C13" s="165">
        <v>5634316</v>
      </c>
    </row>
    <row r="14" spans="1:3" x14ac:dyDescent="0.2">
      <c r="A14" s="90"/>
      <c r="B14" s="97"/>
      <c r="C14" s="166"/>
    </row>
    <row r="15" spans="1:3" x14ac:dyDescent="0.2">
      <c r="A15" s="98" t="s">
        <v>115</v>
      </c>
      <c r="B15" s="91"/>
      <c r="C15" s="164">
        <v>0</v>
      </c>
    </row>
    <row r="16" spans="1:3" x14ac:dyDescent="0.2">
      <c r="A16" s="99">
        <v>3.1</v>
      </c>
      <c r="B16" s="94" t="s">
        <v>574</v>
      </c>
      <c r="C16" s="165">
        <v>0</v>
      </c>
    </row>
    <row r="17" spans="1:3" x14ac:dyDescent="0.2">
      <c r="A17" s="100">
        <v>3.2</v>
      </c>
      <c r="B17" s="94" t="s">
        <v>572</v>
      </c>
      <c r="C17" s="165">
        <v>0</v>
      </c>
    </row>
    <row r="18" spans="1:3" x14ac:dyDescent="0.2">
      <c r="A18" s="100">
        <v>3.3</v>
      </c>
      <c r="B18" s="96" t="s">
        <v>573</v>
      </c>
      <c r="C18" s="165">
        <v>0</v>
      </c>
    </row>
    <row r="19" spans="1:3" x14ac:dyDescent="0.2">
      <c r="A19" s="90"/>
      <c r="B19" s="101"/>
      <c r="C19" s="167"/>
    </row>
    <row r="20" spans="1:3" x14ac:dyDescent="0.2">
      <c r="A20" s="102" t="s">
        <v>114</v>
      </c>
      <c r="B20" s="102"/>
      <c r="C20" s="162">
        <v>2609647935.98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9"/>
  <sheetViews>
    <sheetView showGridLines="0" workbookViewId="0">
      <selection activeCell="H24" sqref="H24"/>
    </sheetView>
  </sheetViews>
  <sheetFormatPr baseColWidth="10" defaultRowHeight="11.25" x14ac:dyDescent="0.2"/>
  <cols>
    <col min="1" max="1" width="3.7109375" style="79" customWidth="1"/>
    <col min="2" max="2" width="62.140625" style="79" customWidth="1"/>
    <col min="3" max="3" width="17.7109375" style="79" customWidth="1"/>
    <col min="4" max="16384" width="11.42578125" style="79"/>
  </cols>
  <sheetData>
    <row r="1" spans="1:3" s="81" customFormat="1" ht="18.95" customHeight="1" x14ac:dyDescent="0.25">
      <c r="A1" s="183" t="s">
        <v>645</v>
      </c>
      <c r="B1" s="184"/>
      <c r="C1" s="185"/>
    </row>
    <row r="2" spans="1:3" s="81" customFormat="1" ht="18.95" customHeight="1" x14ac:dyDescent="0.25">
      <c r="A2" s="186" t="s">
        <v>528</v>
      </c>
      <c r="B2" s="187"/>
      <c r="C2" s="188"/>
    </row>
    <row r="3" spans="1:3" s="81" customFormat="1" ht="18.95" customHeight="1" x14ac:dyDescent="0.25">
      <c r="A3" s="177" t="s">
        <v>655</v>
      </c>
      <c r="B3" s="178"/>
      <c r="C3" s="179"/>
    </row>
    <row r="4" spans="1:3" x14ac:dyDescent="0.2">
      <c r="A4" s="180" t="s">
        <v>523</v>
      </c>
      <c r="B4" s="181"/>
      <c r="C4" s="182"/>
    </row>
    <row r="5" spans="1:3" x14ac:dyDescent="0.2">
      <c r="A5" s="113" t="s">
        <v>576</v>
      </c>
      <c r="B5" s="88"/>
      <c r="C5" s="106">
        <v>2205879254.8299999</v>
      </c>
    </row>
    <row r="6" spans="1:3" x14ac:dyDescent="0.2">
      <c r="A6" s="107"/>
      <c r="B6" s="91"/>
      <c r="C6" s="108"/>
    </row>
    <row r="7" spans="1:3" x14ac:dyDescent="0.2">
      <c r="A7" s="98" t="s">
        <v>577</v>
      </c>
      <c r="B7" s="109"/>
      <c r="C7" s="92">
        <v>61878897.469999999</v>
      </c>
    </row>
    <row r="8" spans="1:3" x14ac:dyDescent="0.2">
      <c r="A8" s="114">
        <v>2.1</v>
      </c>
      <c r="B8" s="115" t="s">
        <v>400</v>
      </c>
      <c r="C8" s="116">
        <v>0</v>
      </c>
    </row>
    <row r="9" spans="1:3" x14ac:dyDescent="0.2">
      <c r="A9" s="114">
        <v>2.2000000000000002</v>
      </c>
      <c r="B9" s="115" t="s">
        <v>397</v>
      </c>
      <c r="C9" s="116">
        <v>0</v>
      </c>
    </row>
    <row r="10" spans="1:3" x14ac:dyDescent="0.2">
      <c r="A10" s="123">
        <v>2.2999999999999998</v>
      </c>
      <c r="B10" s="105" t="s">
        <v>266</v>
      </c>
      <c r="C10" s="116">
        <v>12950460.590000002</v>
      </c>
    </row>
    <row r="11" spans="1:3" x14ac:dyDescent="0.2">
      <c r="A11" s="123">
        <v>2.4</v>
      </c>
      <c r="B11" s="105" t="s">
        <v>267</v>
      </c>
      <c r="C11" s="116">
        <v>4198015.379999999</v>
      </c>
    </row>
    <row r="12" spans="1:3" x14ac:dyDescent="0.2">
      <c r="A12" s="123">
        <v>2.5</v>
      </c>
      <c r="B12" s="105" t="s">
        <v>268</v>
      </c>
      <c r="C12" s="116">
        <v>6941334.9900000002</v>
      </c>
    </row>
    <row r="13" spans="1:3" x14ac:dyDescent="0.2">
      <c r="A13" s="123">
        <v>2.6</v>
      </c>
      <c r="B13" s="105" t="s">
        <v>269</v>
      </c>
      <c r="C13" s="116">
        <v>0</v>
      </c>
    </row>
    <row r="14" spans="1:3" x14ac:dyDescent="0.2">
      <c r="A14" s="123">
        <v>2.7</v>
      </c>
      <c r="B14" s="105" t="s">
        <v>270</v>
      </c>
      <c r="C14" s="116">
        <v>0</v>
      </c>
    </row>
    <row r="15" spans="1:3" x14ac:dyDescent="0.2">
      <c r="A15" s="123">
        <v>2.8</v>
      </c>
      <c r="B15" s="105" t="s">
        <v>271</v>
      </c>
      <c r="C15" s="116">
        <v>6614233.0300000021</v>
      </c>
    </row>
    <row r="16" spans="1:3" x14ac:dyDescent="0.2">
      <c r="A16" s="123">
        <v>2.9</v>
      </c>
      <c r="B16" s="105" t="s">
        <v>273</v>
      </c>
      <c r="C16" s="116">
        <v>0</v>
      </c>
    </row>
    <row r="17" spans="1:3" x14ac:dyDescent="0.2">
      <c r="A17" s="123" t="s">
        <v>578</v>
      </c>
      <c r="B17" s="105" t="s">
        <v>579</v>
      </c>
      <c r="C17" s="116">
        <v>0</v>
      </c>
    </row>
    <row r="18" spans="1:3" x14ac:dyDescent="0.2">
      <c r="A18" s="123" t="s">
        <v>608</v>
      </c>
      <c r="B18" s="105" t="s">
        <v>275</v>
      </c>
      <c r="C18" s="116">
        <v>418367.25999999995</v>
      </c>
    </row>
    <row r="19" spans="1:3" x14ac:dyDescent="0.2">
      <c r="A19" s="123" t="s">
        <v>609</v>
      </c>
      <c r="B19" s="105" t="s">
        <v>580</v>
      </c>
      <c r="C19" s="116">
        <v>0</v>
      </c>
    </row>
    <row r="20" spans="1:3" x14ac:dyDescent="0.2">
      <c r="A20" s="123" t="s">
        <v>610</v>
      </c>
      <c r="B20" s="105" t="s">
        <v>581</v>
      </c>
      <c r="C20" s="116">
        <v>30756486.219999999</v>
      </c>
    </row>
    <row r="21" spans="1:3" x14ac:dyDescent="0.2">
      <c r="A21" s="123" t="s">
        <v>611</v>
      </c>
      <c r="B21" s="105" t="s">
        <v>582</v>
      </c>
      <c r="C21" s="116">
        <v>0</v>
      </c>
    </row>
    <row r="22" spans="1:3" x14ac:dyDescent="0.2">
      <c r="A22" s="123" t="s">
        <v>583</v>
      </c>
      <c r="B22" s="105" t="s">
        <v>584</v>
      </c>
      <c r="C22" s="116">
        <v>0</v>
      </c>
    </row>
    <row r="23" spans="1:3" x14ac:dyDescent="0.2">
      <c r="A23" s="123" t="s">
        <v>585</v>
      </c>
      <c r="B23" s="105" t="s">
        <v>586</v>
      </c>
      <c r="C23" s="116">
        <v>0</v>
      </c>
    </row>
    <row r="24" spans="1:3" x14ac:dyDescent="0.2">
      <c r="A24" s="123" t="s">
        <v>587</v>
      </c>
      <c r="B24" s="105" t="s">
        <v>588</v>
      </c>
      <c r="C24" s="116">
        <v>0</v>
      </c>
    </row>
    <row r="25" spans="1:3" x14ac:dyDescent="0.2">
      <c r="A25" s="123" t="s">
        <v>589</v>
      </c>
      <c r="B25" s="105" t="s">
        <v>590</v>
      </c>
      <c r="C25" s="116">
        <v>0</v>
      </c>
    </row>
    <row r="26" spans="1:3" x14ac:dyDescent="0.2">
      <c r="A26" s="123" t="s">
        <v>591</v>
      </c>
      <c r="B26" s="105" t="s">
        <v>592</v>
      </c>
      <c r="C26" s="116">
        <v>0</v>
      </c>
    </row>
    <row r="27" spans="1:3" x14ac:dyDescent="0.2">
      <c r="A27" s="123" t="s">
        <v>593</v>
      </c>
      <c r="B27" s="105" t="s">
        <v>594</v>
      </c>
      <c r="C27" s="116">
        <v>0</v>
      </c>
    </row>
    <row r="28" spans="1:3" x14ac:dyDescent="0.2">
      <c r="A28" s="123" t="s">
        <v>595</v>
      </c>
      <c r="B28" s="115" t="s">
        <v>596</v>
      </c>
      <c r="C28" s="116">
        <v>0</v>
      </c>
    </row>
    <row r="29" spans="1:3" x14ac:dyDescent="0.2">
      <c r="A29" s="124"/>
      <c r="B29" s="117"/>
      <c r="C29" s="118"/>
    </row>
    <row r="30" spans="1:3" x14ac:dyDescent="0.2">
      <c r="A30" s="119" t="s">
        <v>597</v>
      </c>
      <c r="B30" s="120"/>
      <c r="C30" s="121">
        <v>164159907.28000066</v>
      </c>
    </row>
    <row r="31" spans="1:3" x14ac:dyDescent="0.2">
      <c r="A31" s="123" t="s">
        <v>598</v>
      </c>
      <c r="B31" s="105" t="s">
        <v>469</v>
      </c>
      <c r="C31" s="116">
        <v>164034907.28000066</v>
      </c>
    </row>
    <row r="32" spans="1:3" x14ac:dyDescent="0.2">
      <c r="A32" s="123" t="s">
        <v>599</v>
      </c>
      <c r="B32" s="105" t="s">
        <v>112</v>
      </c>
      <c r="C32" s="116">
        <v>0</v>
      </c>
    </row>
    <row r="33" spans="1:3" x14ac:dyDescent="0.2">
      <c r="A33" s="123" t="s">
        <v>600</v>
      </c>
      <c r="B33" s="105" t="s">
        <v>479</v>
      </c>
      <c r="C33" s="116">
        <v>0</v>
      </c>
    </row>
    <row r="34" spans="1:3" x14ac:dyDescent="0.2">
      <c r="A34" s="123" t="s">
        <v>601</v>
      </c>
      <c r="B34" s="105" t="s">
        <v>602</v>
      </c>
      <c r="C34" s="116">
        <v>0</v>
      </c>
    </row>
    <row r="35" spans="1:3" x14ac:dyDescent="0.2">
      <c r="A35" s="123" t="s">
        <v>603</v>
      </c>
      <c r="B35" s="105" t="s">
        <v>604</v>
      </c>
      <c r="C35" s="116">
        <v>0</v>
      </c>
    </row>
    <row r="36" spans="1:3" x14ac:dyDescent="0.2">
      <c r="A36" s="123" t="s">
        <v>605</v>
      </c>
      <c r="B36" s="105" t="s">
        <v>487</v>
      </c>
      <c r="C36" s="116">
        <v>0</v>
      </c>
    </row>
    <row r="37" spans="1:3" x14ac:dyDescent="0.2">
      <c r="A37" s="123" t="s">
        <v>606</v>
      </c>
      <c r="B37" s="115" t="s">
        <v>607</v>
      </c>
      <c r="C37" s="122">
        <v>125000</v>
      </c>
    </row>
    <row r="38" spans="1:3" x14ac:dyDescent="0.2">
      <c r="A38" s="107"/>
      <c r="B38" s="110"/>
      <c r="C38" s="111"/>
    </row>
    <row r="39" spans="1:3" x14ac:dyDescent="0.2">
      <c r="A39" s="112" t="s">
        <v>116</v>
      </c>
      <c r="B39" s="88"/>
      <c r="C39" s="89">
        <v>2308160264.6400003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horizontalDpi="0" verticalDpi="0" r:id="rId1"/>
  <ignoredErrors>
    <ignoredError sqref="A17:A28 A31:A37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47"/>
  <sheetViews>
    <sheetView workbookViewId="0">
      <selection activeCell="A2" sqref="A2:F2"/>
    </sheetView>
  </sheetViews>
  <sheetFormatPr baseColWidth="10" defaultColWidth="9.140625" defaultRowHeight="11.25" x14ac:dyDescent="0.2"/>
  <cols>
    <col min="1" max="1" width="10" style="70" customWidth="1"/>
    <col min="2" max="2" width="68.5703125" style="70" bestFit="1" customWidth="1"/>
    <col min="3" max="3" width="17.42578125" style="70" bestFit="1" customWidth="1"/>
    <col min="4" max="5" width="23.7109375" style="70" bestFit="1" customWidth="1"/>
    <col min="6" max="6" width="19.28515625" style="70" customWidth="1"/>
    <col min="7" max="7" width="17.140625" style="70" bestFit="1" customWidth="1"/>
    <col min="8" max="8" width="4.7109375" style="70" bestFit="1" customWidth="1"/>
    <col min="9" max="9" width="11" style="70" bestFit="1" customWidth="1"/>
    <col min="10" max="10" width="14.140625" style="70" bestFit="1" customWidth="1"/>
    <col min="11" max="16384" width="9.140625" style="70"/>
  </cols>
  <sheetData>
    <row r="1" spans="1:10" ht="18.95" customHeight="1" x14ac:dyDescent="0.2">
      <c r="A1" s="173" t="str">
        <f>'Notas a los Edos Financieros'!A1</f>
        <v>Universidad de Guanajuato</v>
      </c>
      <c r="B1" s="189"/>
      <c r="C1" s="189"/>
      <c r="D1" s="189"/>
      <c r="E1" s="189"/>
      <c r="F1" s="189"/>
      <c r="G1" s="68" t="s">
        <v>219</v>
      </c>
      <c r="H1" s="69">
        <f>'Notas a los Edos Financieros'!E1</f>
        <v>2020</v>
      </c>
    </row>
    <row r="2" spans="1:10" ht="18.95" customHeight="1" x14ac:dyDescent="0.2">
      <c r="A2" s="173" t="s">
        <v>529</v>
      </c>
      <c r="B2" s="189"/>
      <c r="C2" s="189"/>
      <c r="D2" s="189"/>
      <c r="E2" s="189"/>
      <c r="F2" s="189"/>
      <c r="G2" s="68" t="s">
        <v>221</v>
      </c>
      <c r="H2" s="69" t="str">
        <f>'Notas a los Edos Financieros'!E2</f>
        <v>Trimestral</v>
      </c>
    </row>
    <row r="3" spans="1:10" ht="18.95" customHeight="1" x14ac:dyDescent="0.2">
      <c r="A3" s="190" t="str">
        <f>'Notas a los Edos Financieros'!A3</f>
        <v>Correspondiente del 01 de Enero al 30 de Septiembre 2020</v>
      </c>
      <c r="B3" s="190"/>
      <c r="C3" s="190"/>
      <c r="D3" s="190"/>
      <c r="E3" s="190"/>
      <c r="F3" s="190"/>
      <c r="G3" s="68" t="s">
        <v>223</v>
      </c>
      <c r="H3" s="69">
        <f>'Notas a los Edos Financieros'!E3</f>
        <v>3</v>
      </c>
    </row>
    <row r="4" spans="1:10" x14ac:dyDescent="0.2">
      <c r="A4" s="71" t="s">
        <v>224</v>
      </c>
      <c r="B4" s="72"/>
      <c r="C4" s="72"/>
      <c r="D4" s="72"/>
      <c r="E4" s="72"/>
      <c r="F4" s="72"/>
      <c r="G4" s="72"/>
      <c r="H4" s="72"/>
    </row>
    <row r="7" spans="1:10" x14ac:dyDescent="0.2">
      <c r="A7" s="73" t="s">
        <v>179</v>
      </c>
      <c r="B7" s="73" t="s">
        <v>524</v>
      </c>
      <c r="C7" s="73" t="s">
        <v>203</v>
      </c>
      <c r="D7" s="73" t="s">
        <v>525</v>
      </c>
      <c r="E7" s="73" t="s">
        <v>526</v>
      </c>
      <c r="F7" s="73" t="s">
        <v>202</v>
      </c>
      <c r="G7" s="73" t="s">
        <v>156</v>
      </c>
      <c r="H7" s="73" t="s">
        <v>205</v>
      </c>
      <c r="I7" s="73" t="s">
        <v>206</v>
      </c>
      <c r="J7" s="73" t="s">
        <v>207</v>
      </c>
    </row>
    <row r="8" spans="1:10" s="83" customFormat="1" x14ac:dyDescent="0.2">
      <c r="A8" s="82">
        <v>7000</v>
      </c>
      <c r="B8" s="83" t="s">
        <v>157</v>
      </c>
    </row>
    <row r="9" spans="1:10" x14ac:dyDescent="0.2">
      <c r="A9" s="70">
        <v>7110</v>
      </c>
      <c r="B9" s="70" t="s">
        <v>156</v>
      </c>
      <c r="C9" s="75">
        <v>0</v>
      </c>
      <c r="D9" s="75">
        <v>0</v>
      </c>
      <c r="E9" s="75">
        <v>0</v>
      </c>
      <c r="F9" s="75">
        <v>0</v>
      </c>
    </row>
    <row r="10" spans="1:10" x14ac:dyDescent="0.2">
      <c r="A10" s="70">
        <v>7120</v>
      </c>
      <c r="B10" s="70" t="s">
        <v>155</v>
      </c>
      <c r="C10" s="75">
        <v>0</v>
      </c>
      <c r="D10" s="75">
        <v>0</v>
      </c>
      <c r="E10" s="75">
        <v>0</v>
      </c>
      <c r="F10" s="75">
        <v>0</v>
      </c>
    </row>
    <row r="11" spans="1:10" x14ac:dyDescent="0.2">
      <c r="A11" s="70">
        <v>7130</v>
      </c>
      <c r="B11" s="70" t="s">
        <v>154</v>
      </c>
      <c r="C11" s="75">
        <v>0</v>
      </c>
      <c r="D11" s="75">
        <v>0</v>
      </c>
      <c r="E11" s="75">
        <v>0</v>
      </c>
      <c r="F11" s="75">
        <v>0</v>
      </c>
    </row>
    <row r="12" spans="1:10" x14ac:dyDescent="0.2">
      <c r="A12" s="70">
        <v>7140</v>
      </c>
      <c r="B12" s="70" t="s">
        <v>153</v>
      </c>
      <c r="C12" s="75">
        <v>0</v>
      </c>
      <c r="D12" s="75">
        <v>0</v>
      </c>
      <c r="E12" s="75">
        <v>0</v>
      </c>
      <c r="F12" s="75">
        <v>0</v>
      </c>
    </row>
    <row r="13" spans="1:10" x14ac:dyDescent="0.2">
      <c r="A13" s="70">
        <v>7150</v>
      </c>
      <c r="B13" s="70" t="s">
        <v>152</v>
      </c>
      <c r="C13" s="75">
        <v>0</v>
      </c>
      <c r="D13" s="75">
        <v>0</v>
      </c>
      <c r="E13" s="75">
        <v>0</v>
      </c>
      <c r="F13" s="75">
        <v>0</v>
      </c>
    </row>
    <row r="14" spans="1:10" x14ac:dyDescent="0.2">
      <c r="A14" s="70">
        <v>7160</v>
      </c>
      <c r="B14" s="70" t="s">
        <v>151</v>
      </c>
      <c r="C14" s="75">
        <v>0</v>
      </c>
      <c r="D14" s="75">
        <v>0</v>
      </c>
      <c r="E14" s="75">
        <v>0</v>
      </c>
      <c r="F14" s="75">
        <v>0</v>
      </c>
    </row>
    <row r="15" spans="1:10" x14ac:dyDescent="0.2">
      <c r="A15" s="70">
        <v>7210</v>
      </c>
      <c r="B15" s="70" t="s">
        <v>150</v>
      </c>
      <c r="C15" s="75">
        <v>0</v>
      </c>
      <c r="D15" s="75">
        <v>0</v>
      </c>
      <c r="E15" s="75">
        <v>0</v>
      </c>
      <c r="F15" s="75">
        <v>0</v>
      </c>
    </row>
    <row r="16" spans="1:10" x14ac:dyDescent="0.2">
      <c r="A16" s="70">
        <v>7220</v>
      </c>
      <c r="B16" s="70" t="s">
        <v>149</v>
      </c>
      <c r="C16" s="75">
        <v>0</v>
      </c>
      <c r="D16" s="75">
        <v>0</v>
      </c>
      <c r="E16" s="75">
        <v>0</v>
      </c>
      <c r="F16" s="75">
        <v>0</v>
      </c>
    </row>
    <row r="17" spans="1:6" x14ac:dyDescent="0.2">
      <c r="A17" s="70">
        <v>7230</v>
      </c>
      <c r="B17" s="70" t="s">
        <v>148</v>
      </c>
      <c r="C17" s="75">
        <v>0</v>
      </c>
      <c r="D17" s="75">
        <v>0</v>
      </c>
      <c r="E17" s="75">
        <v>0</v>
      </c>
      <c r="F17" s="75">
        <v>0</v>
      </c>
    </row>
    <row r="18" spans="1:6" x14ac:dyDescent="0.2">
      <c r="A18" s="70">
        <v>7240</v>
      </c>
      <c r="B18" s="70" t="s">
        <v>147</v>
      </c>
      <c r="C18" s="75">
        <v>0</v>
      </c>
      <c r="D18" s="75">
        <v>0</v>
      </c>
      <c r="E18" s="75">
        <v>0</v>
      </c>
      <c r="F18" s="75">
        <v>0</v>
      </c>
    </row>
    <row r="19" spans="1:6" x14ac:dyDescent="0.2">
      <c r="A19" s="70">
        <v>7250</v>
      </c>
      <c r="B19" s="70" t="s">
        <v>146</v>
      </c>
      <c r="C19" s="75">
        <v>0</v>
      </c>
      <c r="D19" s="75">
        <v>0</v>
      </c>
      <c r="E19" s="75">
        <v>0</v>
      </c>
      <c r="F19" s="75">
        <v>0</v>
      </c>
    </row>
    <row r="20" spans="1:6" x14ac:dyDescent="0.2">
      <c r="A20" s="70">
        <v>7260</v>
      </c>
      <c r="B20" s="70" t="s">
        <v>145</v>
      </c>
      <c r="C20" s="75">
        <v>0</v>
      </c>
      <c r="D20" s="75">
        <v>0</v>
      </c>
      <c r="E20" s="75">
        <v>0</v>
      </c>
      <c r="F20" s="75">
        <v>0</v>
      </c>
    </row>
    <row r="21" spans="1:6" x14ac:dyDescent="0.2">
      <c r="A21" s="70">
        <v>7310</v>
      </c>
      <c r="B21" s="70" t="s">
        <v>144</v>
      </c>
      <c r="C21" s="75">
        <v>0</v>
      </c>
      <c r="D21" s="75">
        <v>0</v>
      </c>
      <c r="E21" s="75">
        <v>0</v>
      </c>
      <c r="F21" s="75">
        <v>0</v>
      </c>
    </row>
    <row r="22" spans="1:6" x14ac:dyDescent="0.2">
      <c r="A22" s="70">
        <v>7320</v>
      </c>
      <c r="B22" s="70" t="s">
        <v>143</v>
      </c>
      <c r="C22" s="75">
        <v>0</v>
      </c>
      <c r="D22" s="75">
        <v>0</v>
      </c>
      <c r="E22" s="75">
        <v>0</v>
      </c>
      <c r="F22" s="75">
        <v>0</v>
      </c>
    </row>
    <row r="23" spans="1:6" x14ac:dyDescent="0.2">
      <c r="A23" s="70">
        <v>7330</v>
      </c>
      <c r="B23" s="70" t="s">
        <v>142</v>
      </c>
      <c r="C23" s="75">
        <v>0</v>
      </c>
      <c r="D23" s="75">
        <v>0</v>
      </c>
      <c r="E23" s="75">
        <v>0</v>
      </c>
      <c r="F23" s="75">
        <v>0</v>
      </c>
    </row>
    <row r="24" spans="1:6" x14ac:dyDescent="0.2">
      <c r="A24" s="70">
        <v>7340</v>
      </c>
      <c r="B24" s="70" t="s">
        <v>141</v>
      </c>
      <c r="C24" s="75">
        <v>0</v>
      </c>
      <c r="D24" s="75">
        <v>0</v>
      </c>
      <c r="E24" s="75">
        <v>0</v>
      </c>
      <c r="F24" s="75">
        <v>0</v>
      </c>
    </row>
    <row r="25" spans="1:6" x14ac:dyDescent="0.2">
      <c r="A25" s="70">
        <v>7350</v>
      </c>
      <c r="B25" s="70" t="s">
        <v>140</v>
      </c>
      <c r="C25" s="75">
        <v>0</v>
      </c>
      <c r="D25" s="75">
        <v>0</v>
      </c>
      <c r="E25" s="75">
        <v>0</v>
      </c>
      <c r="F25" s="75">
        <v>0</v>
      </c>
    </row>
    <row r="26" spans="1:6" x14ac:dyDescent="0.2">
      <c r="A26" s="70">
        <v>7360</v>
      </c>
      <c r="B26" s="70" t="s">
        <v>139</v>
      </c>
      <c r="C26" s="75">
        <v>0</v>
      </c>
      <c r="D26" s="75">
        <v>0</v>
      </c>
      <c r="E26" s="75">
        <v>0</v>
      </c>
      <c r="F26" s="75">
        <v>0</v>
      </c>
    </row>
    <row r="27" spans="1:6" x14ac:dyDescent="0.2">
      <c r="A27" s="70">
        <v>7410</v>
      </c>
      <c r="B27" s="70" t="s">
        <v>138</v>
      </c>
      <c r="C27" s="75">
        <v>0</v>
      </c>
      <c r="D27" s="75">
        <v>0</v>
      </c>
      <c r="E27" s="75">
        <v>0</v>
      </c>
      <c r="F27" s="75">
        <v>0</v>
      </c>
    </row>
    <row r="28" spans="1:6" x14ac:dyDescent="0.2">
      <c r="A28" s="70">
        <v>7420</v>
      </c>
      <c r="B28" s="70" t="s">
        <v>137</v>
      </c>
      <c r="C28" s="75">
        <v>0</v>
      </c>
      <c r="D28" s="75">
        <v>0</v>
      </c>
      <c r="E28" s="75">
        <v>0</v>
      </c>
      <c r="F28" s="75">
        <v>0</v>
      </c>
    </row>
    <row r="29" spans="1:6" x14ac:dyDescent="0.2">
      <c r="A29" s="70">
        <v>7510</v>
      </c>
      <c r="B29" s="70" t="s">
        <v>136</v>
      </c>
      <c r="C29" s="75">
        <v>0</v>
      </c>
      <c r="D29" s="75">
        <v>0</v>
      </c>
      <c r="E29" s="75">
        <v>0</v>
      </c>
      <c r="F29" s="75">
        <v>0</v>
      </c>
    </row>
    <row r="30" spans="1:6" x14ac:dyDescent="0.2">
      <c r="A30" s="70">
        <v>7520</v>
      </c>
      <c r="B30" s="70" t="s">
        <v>135</v>
      </c>
      <c r="C30" s="75">
        <v>0</v>
      </c>
      <c r="D30" s="75">
        <v>0</v>
      </c>
      <c r="E30" s="75">
        <v>0</v>
      </c>
      <c r="F30" s="75">
        <v>0</v>
      </c>
    </row>
    <row r="31" spans="1:6" x14ac:dyDescent="0.2">
      <c r="A31" s="70">
        <v>7610</v>
      </c>
      <c r="B31" s="70" t="s">
        <v>134</v>
      </c>
      <c r="C31" s="75">
        <v>0</v>
      </c>
      <c r="D31" s="75">
        <v>0</v>
      </c>
      <c r="E31" s="75">
        <v>0</v>
      </c>
      <c r="F31" s="75">
        <v>0</v>
      </c>
    </row>
    <row r="32" spans="1:6" x14ac:dyDescent="0.2">
      <c r="A32" s="70">
        <v>7620</v>
      </c>
      <c r="B32" s="70" t="s">
        <v>133</v>
      </c>
      <c r="C32" s="75">
        <v>0</v>
      </c>
      <c r="D32" s="75">
        <v>0</v>
      </c>
      <c r="E32" s="75">
        <v>0</v>
      </c>
      <c r="F32" s="75">
        <v>0</v>
      </c>
    </row>
    <row r="33" spans="1:6" x14ac:dyDescent="0.2">
      <c r="A33" s="70">
        <v>7630</v>
      </c>
      <c r="B33" s="70" t="s">
        <v>132</v>
      </c>
      <c r="C33" s="75">
        <v>0</v>
      </c>
      <c r="D33" s="75">
        <v>0</v>
      </c>
      <c r="E33" s="75">
        <v>0</v>
      </c>
      <c r="F33" s="75">
        <v>0</v>
      </c>
    </row>
    <row r="34" spans="1:6" x14ac:dyDescent="0.2">
      <c r="A34" s="70">
        <v>7640</v>
      </c>
      <c r="B34" s="70" t="s">
        <v>131</v>
      </c>
      <c r="C34" s="75">
        <v>0</v>
      </c>
      <c r="D34" s="75">
        <v>0</v>
      </c>
      <c r="E34" s="75">
        <v>0</v>
      </c>
      <c r="F34" s="75">
        <v>0</v>
      </c>
    </row>
    <row r="35" spans="1:6" s="83" customFormat="1" x14ac:dyDescent="0.2">
      <c r="A35" s="82">
        <v>8000</v>
      </c>
      <c r="B35" s="83" t="s">
        <v>129</v>
      </c>
    </row>
    <row r="36" spans="1:6" x14ac:dyDescent="0.2">
      <c r="A36" s="70">
        <v>8110</v>
      </c>
      <c r="B36" s="70" t="s">
        <v>128</v>
      </c>
      <c r="C36" s="75">
        <v>0</v>
      </c>
      <c r="D36" s="75">
        <v>0</v>
      </c>
      <c r="E36" s="75">
        <v>0</v>
      </c>
      <c r="F36" s="75">
        <v>0</v>
      </c>
    </row>
    <row r="37" spans="1:6" x14ac:dyDescent="0.2">
      <c r="A37" s="70">
        <v>8120</v>
      </c>
      <c r="B37" s="70" t="s">
        <v>127</v>
      </c>
      <c r="C37" s="75">
        <v>0</v>
      </c>
      <c r="D37" s="75">
        <v>0</v>
      </c>
      <c r="E37" s="75">
        <v>0</v>
      </c>
      <c r="F37" s="75">
        <v>0</v>
      </c>
    </row>
    <row r="38" spans="1:6" x14ac:dyDescent="0.2">
      <c r="A38" s="70">
        <v>8130</v>
      </c>
      <c r="B38" s="70" t="s">
        <v>126</v>
      </c>
      <c r="C38" s="75">
        <v>0</v>
      </c>
      <c r="D38" s="75">
        <v>0</v>
      </c>
      <c r="E38" s="75">
        <v>0</v>
      </c>
      <c r="F38" s="75">
        <v>0</v>
      </c>
    </row>
    <row r="39" spans="1:6" x14ac:dyDescent="0.2">
      <c r="A39" s="70">
        <v>8140</v>
      </c>
      <c r="B39" s="70" t="s">
        <v>125</v>
      </c>
      <c r="C39" s="75">
        <v>0</v>
      </c>
      <c r="D39" s="75">
        <v>0</v>
      </c>
      <c r="E39" s="75">
        <v>0</v>
      </c>
      <c r="F39" s="75">
        <v>0</v>
      </c>
    </row>
    <row r="40" spans="1:6" x14ac:dyDescent="0.2">
      <c r="A40" s="70">
        <v>8150</v>
      </c>
      <c r="B40" s="70" t="s">
        <v>124</v>
      </c>
      <c r="C40" s="75">
        <v>0</v>
      </c>
      <c r="D40" s="75">
        <v>0</v>
      </c>
      <c r="E40" s="75">
        <v>0</v>
      </c>
      <c r="F40" s="75">
        <v>0</v>
      </c>
    </row>
    <row r="41" spans="1:6" x14ac:dyDescent="0.2">
      <c r="A41" s="70">
        <v>8210</v>
      </c>
      <c r="B41" s="70" t="s">
        <v>123</v>
      </c>
      <c r="C41" s="75">
        <v>0</v>
      </c>
      <c r="D41" s="75">
        <v>0</v>
      </c>
      <c r="E41" s="75">
        <v>0</v>
      </c>
      <c r="F41" s="75">
        <v>0</v>
      </c>
    </row>
    <row r="42" spans="1:6" x14ac:dyDescent="0.2">
      <c r="A42" s="70">
        <v>8220</v>
      </c>
      <c r="B42" s="70" t="s">
        <v>122</v>
      </c>
      <c r="C42" s="75">
        <v>0</v>
      </c>
      <c r="D42" s="75">
        <v>0</v>
      </c>
      <c r="E42" s="75">
        <v>0</v>
      </c>
      <c r="F42" s="75">
        <v>0</v>
      </c>
    </row>
    <row r="43" spans="1:6" x14ac:dyDescent="0.2">
      <c r="A43" s="70">
        <v>8230</v>
      </c>
      <c r="B43" s="70" t="s">
        <v>121</v>
      </c>
      <c r="C43" s="75">
        <v>0</v>
      </c>
      <c r="D43" s="75">
        <v>0</v>
      </c>
      <c r="E43" s="75">
        <v>0</v>
      </c>
      <c r="F43" s="75">
        <v>0</v>
      </c>
    </row>
    <row r="44" spans="1:6" x14ac:dyDescent="0.2">
      <c r="A44" s="70">
        <v>8240</v>
      </c>
      <c r="B44" s="70" t="s">
        <v>120</v>
      </c>
      <c r="C44" s="75">
        <v>0</v>
      </c>
      <c r="D44" s="75">
        <v>0</v>
      </c>
      <c r="E44" s="75">
        <v>0</v>
      </c>
      <c r="F44" s="75">
        <v>0</v>
      </c>
    </row>
    <row r="45" spans="1:6" x14ac:dyDescent="0.2">
      <c r="A45" s="70">
        <v>8250</v>
      </c>
      <c r="B45" s="70" t="s">
        <v>119</v>
      </c>
      <c r="C45" s="75">
        <v>0</v>
      </c>
      <c r="D45" s="75">
        <v>0</v>
      </c>
      <c r="E45" s="75">
        <v>0</v>
      </c>
      <c r="F45" s="75">
        <v>0</v>
      </c>
    </row>
    <row r="46" spans="1:6" x14ac:dyDescent="0.2">
      <c r="A46" s="70">
        <v>8260</v>
      </c>
      <c r="B46" s="70" t="s">
        <v>118</v>
      </c>
      <c r="C46" s="75">
        <v>0</v>
      </c>
      <c r="D46" s="75">
        <v>0</v>
      </c>
      <c r="E46" s="75">
        <v>0</v>
      </c>
      <c r="F46" s="75">
        <v>0</v>
      </c>
    </row>
    <row r="47" spans="1:6" x14ac:dyDescent="0.2">
      <c r="A47" s="70">
        <v>8270</v>
      </c>
      <c r="B47" s="70" t="s">
        <v>117</v>
      </c>
      <c r="C47" s="75">
        <v>0</v>
      </c>
      <c r="D47" s="75">
        <v>0</v>
      </c>
      <c r="E47" s="75">
        <v>0</v>
      </c>
      <c r="F47" s="75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58" fitToHeight="3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89593-D4DD-4BEE-97BF-F6292A22B00C}">
  <sheetPr>
    <pageSetUpPr fitToPage="1"/>
  </sheetPr>
  <dimension ref="A1:H47"/>
  <sheetViews>
    <sheetView showGridLines="0" topLeftCell="A13" zoomScaleNormal="100" zoomScaleSheetLayoutView="100" workbookViewId="0">
      <selection activeCell="C33" sqref="C33:D44"/>
    </sheetView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x14ac:dyDescent="0.2">
      <c r="E1" s="2" t="s">
        <v>34</v>
      </c>
    </row>
    <row r="2" spans="1:8" ht="15" customHeight="1" x14ac:dyDescent="0.2">
      <c r="A2" s="4" t="s">
        <v>31</v>
      </c>
    </row>
    <row r="3" spans="1:8" x14ac:dyDescent="0.2">
      <c r="A3" s="1"/>
    </row>
    <row r="4" spans="1:8" s="7" customFormat="1" x14ac:dyDescent="0.2">
      <c r="A4" s="6" t="s">
        <v>35</v>
      </c>
    </row>
    <row r="5" spans="1:8" s="7" customFormat="1" ht="39.950000000000003" customHeight="1" x14ac:dyDescent="0.2">
      <c r="A5" s="191" t="s">
        <v>36</v>
      </c>
      <c r="B5" s="191"/>
      <c r="C5" s="191"/>
      <c r="D5" s="191"/>
      <c r="E5" s="191"/>
      <c r="H5" s="9"/>
    </row>
    <row r="6" spans="1:8" s="7" customFormat="1" x14ac:dyDescent="0.2">
      <c r="A6" s="8"/>
      <c r="B6" s="8"/>
      <c r="C6" s="8"/>
      <c r="D6" s="8"/>
      <c r="H6" s="9"/>
    </row>
    <row r="7" spans="1:8" s="7" customFormat="1" ht="12.75" x14ac:dyDescent="0.2">
      <c r="A7" s="9" t="s">
        <v>37</v>
      </c>
      <c r="B7" s="9"/>
      <c r="C7" s="9"/>
      <c r="D7" s="9"/>
    </row>
    <row r="8" spans="1:8" s="7" customFormat="1" x14ac:dyDescent="0.2">
      <c r="A8" s="9"/>
      <c r="B8" s="9"/>
      <c r="C8" s="9"/>
      <c r="D8" s="9"/>
    </row>
    <row r="9" spans="1:8" s="7" customFormat="1" x14ac:dyDescent="0.2">
      <c r="A9" s="83" t="s">
        <v>157</v>
      </c>
      <c r="B9" s="9"/>
      <c r="C9" s="9"/>
      <c r="D9" s="9"/>
    </row>
    <row r="10" spans="1:8" s="7" customFormat="1" ht="26.1" customHeight="1" x14ac:dyDescent="0.2">
      <c r="A10" s="129" t="s">
        <v>636</v>
      </c>
      <c r="B10" s="192" t="s">
        <v>38</v>
      </c>
      <c r="C10" s="192"/>
      <c r="D10" s="192"/>
      <c r="E10" s="192"/>
    </row>
    <row r="11" spans="1:8" s="7" customFormat="1" ht="12.95" customHeight="1" x14ac:dyDescent="0.2">
      <c r="A11" s="130" t="s">
        <v>637</v>
      </c>
      <c r="B11" s="23" t="s">
        <v>39</v>
      </c>
      <c r="C11" s="23"/>
      <c r="D11" s="23"/>
      <c r="E11" s="23"/>
    </row>
    <row r="12" spans="1:8" s="7" customFormat="1" ht="26.1" customHeight="1" x14ac:dyDescent="0.2">
      <c r="A12" s="130" t="s">
        <v>638</v>
      </c>
      <c r="B12" s="192" t="s">
        <v>40</v>
      </c>
      <c r="C12" s="192"/>
      <c r="D12" s="192"/>
      <c r="E12" s="192"/>
    </row>
    <row r="13" spans="1:8" s="7" customFormat="1" ht="26.1" customHeight="1" x14ac:dyDescent="0.2">
      <c r="A13" s="130" t="s">
        <v>639</v>
      </c>
      <c r="B13" s="192" t="s">
        <v>41</v>
      </c>
      <c r="C13" s="192"/>
      <c r="D13" s="192"/>
      <c r="E13" s="192"/>
    </row>
    <row r="14" spans="1:8" s="7" customFormat="1" ht="11.25" customHeight="1" x14ac:dyDescent="0.2">
      <c r="A14" s="27"/>
      <c r="B14" s="24"/>
      <c r="C14" s="24"/>
      <c r="D14" s="24"/>
      <c r="E14" s="24"/>
    </row>
    <row r="15" spans="1:8" s="7" customFormat="1" ht="39" customHeight="1" x14ac:dyDescent="0.2">
      <c r="A15" s="129" t="s">
        <v>640</v>
      </c>
      <c r="B15" s="23" t="s">
        <v>42</v>
      </c>
    </row>
    <row r="16" spans="1:8" s="7" customFormat="1" ht="12.95" customHeight="1" x14ac:dyDescent="0.2">
      <c r="A16" s="130" t="s">
        <v>635</v>
      </c>
    </row>
    <row r="17" spans="1:8" s="7" customFormat="1" ht="12.95" customHeight="1" x14ac:dyDescent="0.2">
      <c r="A17" s="23"/>
    </row>
    <row r="18" spans="1:8" s="7" customFormat="1" ht="12.95" customHeight="1" x14ac:dyDescent="0.2">
      <c r="A18" s="83" t="s">
        <v>129</v>
      </c>
    </row>
    <row r="19" spans="1:8" s="7" customFormat="1" ht="12.95" customHeight="1" x14ac:dyDescent="0.2">
      <c r="A19" s="131" t="s">
        <v>633</v>
      </c>
    </row>
    <row r="20" spans="1:8" s="7" customFormat="1" ht="12.95" customHeight="1" x14ac:dyDescent="0.2">
      <c r="A20" s="131" t="s">
        <v>634</v>
      </c>
    </row>
    <row r="21" spans="1:8" s="7" customFormat="1" x14ac:dyDescent="0.2">
      <c r="A21" s="9"/>
    </row>
    <row r="22" spans="1:8" s="7" customFormat="1" x14ac:dyDescent="0.2">
      <c r="A22" s="9" t="s">
        <v>558</v>
      </c>
      <c r="B22" s="9"/>
      <c r="C22" s="9"/>
      <c r="D22" s="9"/>
    </row>
    <row r="23" spans="1:8" s="7" customFormat="1" x14ac:dyDescent="0.2">
      <c r="A23" s="9" t="s">
        <v>559</v>
      </c>
      <c r="B23" s="9"/>
      <c r="C23" s="9"/>
      <c r="D23" s="9"/>
    </row>
    <row r="24" spans="1:8" s="7" customFormat="1" x14ac:dyDescent="0.2">
      <c r="A24" s="9" t="s">
        <v>560</v>
      </c>
      <c r="B24" s="9"/>
      <c r="C24" s="9"/>
      <c r="D24" s="9"/>
    </row>
    <row r="25" spans="1:8" s="7" customFormat="1" x14ac:dyDescent="0.2">
      <c r="A25" s="9" t="s">
        <v>561</v>
      </c>
      <c r="B25" s="9"/>
      <c r="C25" s="9"/>
      <c r="D25" s="9"/>
    </row>
    <row r="26" spans="1:8" s="7" customFormat="1" x14ac:dyDescent="0.2">
      <c r="A26" s="9" t="s">
        <v>562</v>
      </c>
      <c r="B26" s="9"/>
      <c r="C26" s="9"/>
      <c r="D26" s="9"/>
    </row>
    <row r="27" spans="1:8" s="7" customFormat="1" x14ac:dyDescent="0.2">
      <c r="A27" s="9"/>
      <c r="B27" s="9"/>
      <c r="C27" s="9"/>
      <c r="D27" s="9"/>
    </row>
    <row r="28" spans="1:8" s="7" customFormat="1" ht="12" x14ac:dyDescent="0.2">
      <c r="A28" s="27" t="s">
        <v>130</v>
      </c>
      <c r="B28" s="9"/>
      <c r="C28" s="9"/>
      <c r="D28" s="9"/>
    </row>
    <row r="29" spans="1:8" s="7" customFormat="1" x14ac:dyDescent="0.2">
      <c r="A29" s="9"/>
      <c r="B29" s="9"/>
      <c r="C29" s="9"/>
      <c r="D29" s="9"/>
    </row>
    <row r="30" spans="1:8" s="7" customFormat="1" x14ac:dyDescent="0.2">
      <c r="A30" s="10" t="s">
        <v>43</v>
      </c>
    </row>
    <row r="31" spans="1:8" s="7" customFormat="1" x14ac:dyDescent="0.2">
      <c r="B31" s="193" t="s">
        <v>44</v>
      </c>
      <c r="C31" s="193"/>
      <c r="D31" s="193"/>
      <c r="E31" s="193"/>
    </row>
    <row r="32" spans="1:8" s="7" customFormat="1" ht="22.5" x14ac:dyDescent="0.2">
      <c r="A32" s="38" t="s">
        <v>179</v>
      </c>
      <c r="B32" s="39" t="s">
        <v>176</v>
      </c>
      <c r="C32" s="40"/>
      <c r="D32" s="40"/>
      <c r="E32" s="41" t="s">
        <v>156</v>
      </c>
      <c r="F32" s="41" t="s">
        <v>205</v>
      </c>
      <c r="G32" s="41" t="s">
        <v>206</v>
      </c>
      <c r="H32" s="41" t="s">
        <v>207</v>
      </c>
    </row>
    <row r="33" spans="1:8" s="7" customFormat="1" x14ac:dyDescent="0.2">
      <c r="A33" s="13" t="s">
        <v>45</v>
      </c>
      <c r="B33" s="14" t="s">
        <v>46</v>
      </c>
      <c r="C33" s="154">
        <v>4007116009.9938006</v>
      </c>
      <c r="D33" s="155">
        <v>4007116009.9938006</v>
      </c>
      <c r="E33" s="12"/>
      <c r="F33" s="12"/>
      <c r="G33" s="12"/>
      <c r="H33" s="12"/>
    </row>
    <row r="34" spans="1:8" s="7" customFormat="1" x14ac:dyDescent="0.2">
      <c r="A34" s="13" t="s">
        <v>47</v>
      </c>
      <c r="B34" s="14" t="s">
        <v>48</v>
      </c>
      <c r="C34" s="154"/>
      <c r="D34" s="155">
        <v>917782088.12380028</v>
      </c>
      <c r="E34" s="12"/>
      <c r="F34" s="12"/>
      <c r="G34" s="12"/>
      <c r="H34" s="12"/>
    </row>
    <row r="35" spans="1:8" s="7" customFormat="1" x14ac:dyDescent="0.2">
      <c r="A35" s="13" t="s">
        <v>49</v>
      </c>
      <c r="B35" s="14" t="s">
        <v>50</v>
      </c>
      <c r="C35" s="154">
        <v>4031643979.7738004</v>
      </c>
      <c r="D35" s="155">
        <v>4031643979.7738004</v>
      </c>
      <c r="E35" s="12"/>
      <c r="F35" s="12"/>
      <c r="G35" s="12"/>
      <c r="H35" s="12"/>
    </row>
    <row r="36" spans="1:8" s="7" customFormat="1" x14ac:dyDescent="0.2">
      <c r="A36" s="14" t="s">
        <v>51</v>
      </c>
      <c r="B36" s="14" t="s">
        <v>52</v>
      </c>
      <c r="C36" s="154"/>
      <c r="D36" s="155">
        <v>3113861891.6500001</v>
      </c>
      <c r="E36" s="12"/>
      <c r="F36" s="12"/>
      <c r="G36" s="12"/>
      <c r="H36" s="12"/>
    </row>
    <row r="37" spans="1:8" s="7" customFormat="1" x14ac:dyDescent="0.2">
      <c r="A37" s="14" t="s">
        <v>53</v>
      </c>
      <c r="B37" s="14" t="s">
        <v>54</v>
      </c>
      <c r="C37" s="154"/>
      <c r="D37" s="155">
        <v>3113861891.6500001</v>
      </c>
      <c r="E37" s="12"/>
      <c r="F37" s="12"/>
      <c r="G37" s="12"/>
      <c r="H37" s="12"/>
    </row>
    <row r="38" spans="1:8" s="7" customFormat="1" x14ac:dyDescent="0.2">
      <c r="A38" s="14" t="s">
        <v>55</v>
      </c>
      <c r="B38" s="14" t="s">
        <v>56</v>
      </c>
      <c r="C38" s="154">
        <v>4007116009.9899998</v>
      </c>
      <c r="D38" s="155">
        <v>4007116009.9899998</v>
      </c>
      <c r="E38" s="12"/>
      <c r="F38" s="12"/>
      <c r="G38" s="12"/>
      <c r="H38" s="12"/>
    </row>
    <row r="39" spans="1:8" s="7" customFormat="1" x14ac:dyDescent="0.2">
      <c r="A39" s="14" t="s">
        <v>57</v>
      </c>
      <c r="B39" s="14" t="s">
        <v>58</v>
      </c>
      <c r="C39" s="154">
        <v>4007116009.9899998</v>
      </c>
      <c r="D39" s="156">
        <v>1825764724.940001</v>
      </c>
      <c r="E39" s="12"/>
      <c r="F39" s="12"/>
      <c r="G39" s="12"/>
      <c r="H39" s="12"/>
    </row>
    <row r="40" spans="1:8" s="7" customFormat="1" x14ac:dyDescent="0.2">
      <c r="A40" s="14" t="s">
        <v>59</v>
      </c>
      <c r="B40" s="14" t="s">
        <v>60</v>
      </c>
      <c r="C40" s="154">
        <v>4007116009.9899998</v>
      </c>
      <c r="D40" s="155">
        <v>4031643979.7700038</v>
      </c>
      <c r="E40" s="12"/>
      <c r="F40" s="12"/>
      <c r="G40" s="12"/>
      <c r="H40" s="12"/>
    </row>
    <row r="41" spans="1:8" s="7" customFormat="1" x14ac:dyDescent="0.2">
      <c r="A41" s="14" t="s">
        <v>61</v>
      </c>
      <c r="B41" s="14" t="s">
        <v>62</v>
      </c>
      <c r="C41" s="154">
        <v>0</v>
      </c>
      <c r="D41" s="156">
        <v>2444553020.8300033</v>
      </c>
      <c r="E41" s="12"/>
      <c r="F41" s="12"/>
      <c r="G41" s="12"/>
      <c r="H41" s="12"/>
    </row>
    <row r="42" spans="1:8" s="7" customFormat="1" x14ac:dyDescent="0.2">
      <c r="A42" s="14" t="s">
        <v>63</v>
      </c>
      <c r="B42" s="14" t="s">
        <v>64</v>
      </c>
      <c r="C42" s="154">
        <v>0</v>
      </c>
      <c r="D42" s="155">
        <v>2205879254.8300028</v>
      </c>
      <c r="E42" s="12"/>
      <c r="F42" s="12"/>
      <c r="G42" s="12"/>
      <c r="H42" s="12"/>
    </row>
    <row r="43" spans="1:8" s="7" customFormat="1" x14ac:dyDescent="0.2">
      <c r="A43" s="14" t="s">
        <v>65</v>
      </c>
      <c r="B43" s="14" t="s">
        <v>66</v>
      </c>
      <c r="C43" s="154">
        <v>0</v>
      </c>
      <c r="D43" s="155">
        <v>2205879254.8300028</v>
      </c>
      <c r="E43" s="12"/>
      <c r="F43" s="12"/>
      <c r="G43" s="12"/>
      <c r="H43" s="12"/>
    </row>
    <row r="44" spans="1:8" s="7" customFormat="1" x14ac:dyDescent="0.2">
      <c r="A44" s="16" t="s">
        <v>67</v>
      </c>
      <c r="B44" s="16" t="s">
        <v>68</v>
      </c>
      <c r="C44" s="157">
        <v>0</v>
      </c>
      <c r="D44" s="158">
        <v>2138494898.3000011</v>
      </c>
      <c r="E44" s="11"/>
      <c r="F44" s="11"/>
      <c r="G44" s="11"/>
      <c r="H44" s="11"/>
    </row>
    <row r="45" spans="1:8" s="7" customFormat="1" x14ac:dyDescent="0.2">
      <c r="A45" s="18" t="s">
        <v>69</v>
      </c>
      <c r="B45" s="18" t="s">
        <v>69</v>
      </c>
      <c r="C45" s="12"/>
      <c r="D45" s="12"/>
      <c r="E45" s="12"/>
      <c r="F45" s="12"/>
      <c r="G45" s="12"/>
      <c r="H45" s="12"/>
    </row>
    <row r="46" spans="1:8" s="7" customFormat="1" x14ac:dyDescent="0.2">
      <c r="B46" s="19" t="s">
        <v>70</v>
      </c>
      <c r="C46" s="20"/>
      <c r="D46" s="20"/>
      <c r="E46" s="20"/>
      <c r="F46" s="20"/>
      <c r="G46" s="20"/>
      <c r="H46" s="20"/>
    </row>
    <row r="47" spans="1:8" s="7" customFormat="1" ht="12" x14ac:dyDescent="0.2">
      <c r="A47" s="27" t="s">
        <v>130</v>
      </c>
      <c r="B47" s="21"/>
      <c r="C47" s="22"/>
      <c r="D47" s="22"/>
      <c r="E47" s="22"/>
    </row>
  </sheetData>
  <mergeCells count="5">
    <mergeCell ref="A5:E5"/>
    <mergeCell ref="B10:E10"/>
    <mergeCell ref="B12:E12"/>
    <mergeCell ref="B13:E13"/>
    <mergeCell ref="B31:E31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47"/>
  <sheetViews>
    <sheetView showGridLines="0" zoomScaleNormal="100" zoomScaleSheetLayoutView="100" workbookViewId="0">
      <selection activeCell="A2" sqref="A2"/>
    </sheetView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x14ac:dyDescent="0.2">
      <c r="E1" s="2" t="s">
        <v>34</v>
      </c>
    </row>
    <row r="2" spans="1:8" ht="15" customHeight="1" x14ac:dyDescent="0.2">
      <c r="A2" s="4" t="s">
        <v>31</v>
      </c>
    </row>
    <row r="3" spans="1:8" x14ac:dyDescent="0.2">
      <c r="A3" s="1"/>
    </row>
    <row r="4" spans="1:8" s="7" customFormat="1" x14ac:dyDescent="0.2">
      <c r="A4" s="6" t="s">
        <v>35</v>
      </c>
    </row>
    <row r="5" spans="1:8" s="7" customFormat="1" ht="39.950000000000003" customHeight="1" x14ac:dyDescent="0.2">
      <c r="A5" s="191" t="s">
        <v>36</v>
      </c>
      <c r="B5" s="191"/>
      <c r="C5" s="191"/>
      <c r="D5" s="191"/>
      <c r="E5" s="191"/>
      <c r="H5" s="9"/>
    </row>
    <row r="6" spans="1:8" s="7" customFormat="1" x14ac:dyDescent="0.2">
      <c r="A6" s="8"/>
      <c r="B6" s="8"/>
      <c r="C6" s="8"/>
      <c r="D6" s="8"/>
      <c r="H6" s="9"/>
    </row>
    <row r="7" spans="1:8" s="7" customFormat="1" ht="12.75" x14ac:dyDescent="0.2">
      <c r="A7" s="9" t="s">
        <v>37</v>
      </c>
      <c r="B7" s="9"/>
      <c r="C7" s="9"/>
      <c r="D7" s="9"/>
    </row>
    <row r="8" spans="1:8" s="7" customFormat="1" x14ac:dyDescent="0.2">
      <c r="A8" s="9"/>
      <c r="B8" s="9"/>
      <c r="C8" s="9"/>
      <c r="D8" s="9"/>
    </row>
    <row r="9" spans="1:8" s="7" customFormat="1" x14ac:dyDescent="0.2">
      <c r="A9" s="83" t="s">
        <v>157</v>
      </c>
      <c r="B9" s="9"/>
      <c r="C9" s="9"/>
      <c r="D9" s="9"/>
    </row>
    <row r="10" spans="1:8" s="7" customFormat="1" ht="26.1" customHeight="1" x14ac:dyDescent="0.2">
      <c r="A10" s="129" t="s">
        <v>636</v>
      </c>
      <c r="B10" s="192" t="s">
        <v>38</v>
      </c>
      <c r="C10" s="192"/>
      <c r="D10" s="192"/>
      <c r="E10" s="192"/>
    </row>
    <row r="11" spans="1:8" s="7" customFormat="1" ht="12.95" customHeight="1" x14ac:dyDescent="0.2">
      <c r="A11" s="130" t="s">
        <v>637</v>
      </c>
      <c r="B11" s="23" t="s">
        <v>39</v>
      </c>
      <c r="C11" s="23"/>
      <c r="D11" s="23"/>
      <c r="E11" s="23"/>
    </row>
    <row r="12" spans="1:8" s="7" customFormat="1" ht="26.1" customHeight="1" x14ac:dyDescent="0.2">
      <c r="A12" s="130" t="s">
        <v>638</v>
      </c>
      <c r="B12" s="192" t="s">
        <v>40</v>
      </c>
      <c r="C12" s="192"/>
      <c r="D12" s="192"/>
      <c r="E12" s="192"/>
    </row>
    <row r="13" spans="1:8" s="7" customFormat="1" ht="26.1" customHeight="1" x14ac:dyDescent="0.2">
      <c r="A13" s="130" t="s">
        <v>639</v>
      </c>
      <c r="B13" s="192" t="s">
        <v>41</v>
      </c>
      <c r="C13" s="192"/>
      <c r="D13" s="192"/>
      <c r="E13" s="192"/>
    </row>
    <row r="14" spans="1:8" s="7" customFormat="1" ht="11.25" customHeight="1" x14ac:dyDescent="0.2">
      <c r="A14" s="27"/>
      <c r="B14" s="24"/>
      <c r="C14" s="24"/>
      <c r="D14" s="24"/>
      <c r="E14" s="24"/>
    </row>
    <row r="15" spans="1:8" s="7" customFormat="1" ht="39" customHeight="1" x14ac:dyDescent="0.2">
      <c r="A15" s="129" t="s">
        <v>640</v>
      </c>
      <c r="B15" s="23" t="s">
        <v>42</v>
      </c>
    </row>
    <row r="16" spans="1:8" s="7" customFormat="1" ht="12.95" customHeight="1" x14ac:dyDescent="0.2">
      <c r="A16" s="130" t="s">
        <v>635</v>
      </c>
    </row>
    <row r="17" spans="1:8" s="7" customFormat="1" ht="12.95" customHeight="1" x14ac:dyDescent="0.2">
      <c r="A17" s="23"/>
    </row>
    <row r="18" spans="1:8" s="7" customFormat="1" ht="12.95" customHeight="1" x14ac:dyDescent="0.2">
      <c r="A18" s="83" t="s">
        <v>129</v>
      </c>
    </row>
    <row r="19" spans="1:8" s="7" customFormat="1" ht="12.95" customHeight="1" x14ac:dyDescent="0.2">
      <c r="A19" s="131" t="s">
        <v>633</v>
      </c>
    </row>
    <row r="20" spans="1:8" s="7" customFormat="1" ht="12.95" customHeight="1" x14ac:dyDescent="0.2">
      <c r="A20" s="131" t="s">
        <v>634</v>
      </c>
    </row>
    <row r="21" spans="1:8" s="7" customFormat="1" x14ac:dyDescent="0.2">
      <c r="A21" s="9"/>
    </row>
    <row r="22" spans="1:8" s="7" customFormat="1" x14ac:dyDescent="0.2">
      <c r="A22" s="9" t="s">
        <v>558</v>
      </c>
      <c r="B22" s="9"/>
      <c r="C22" s="9"/>
      <c r="D22" s="9"/>
    </row>
    <row r="23" spans="1:8" s="7" customFormat="1" x14ac:dyDescent="0.2">
      <c r="A23" s="9" t="s">
        <v>559</v>
      </c>
      <c r="B23" s="9"/>
      <c r="C23" s="9"/>
      <c r="D23" s="9"/>
    </row>
    <row r="24" spans="1:8" s="7" customFormat="1" x14ac:dyDescent="0.2">
      <c r="A24" s="9" t="s">
        <v>560</v>
      </c>
      <c r="B24" s="9"/>
      <c r="C24" s="9"/>
      <c r="D24" s="9"/>
    </row>
    <row r="25" spans="1:8" s="7" customFormat="1" x14ac:dyDescent="0.2">
      <c r="A25" s="9" t="s">
        <v>561</v>
      </c>
      <c r="B25" s="9"/>
      <c r="C25" s="9"/>
      <c r="D25" s="9"/>
    </row>
    <row r="26" spans="1:8" s="7" customFormat="1" x14ac:dyDescent="0.2">
      <c r="A26" s="9" t="s">
        <v>562</v>
      </c>
      <c r="B26" s="9"/>
      <c r="C26" s="9"/>
      <c r="D26" s="9"/>
    </row>
    <row r="27" spans="1:8" s="7" customFormat="1" x14ac:dyDescent="0.2">
      <c r="A27" s="9"/>
      <c r="B27" s="9"/>
      <c r="C27" s="9"/>
      <c r="D27" s="9"/>
    </row>
    <row r="28" spans="1:8" s="7" customFormat="1" ht="12" x14ac:dyDescent="0.2">
      <c r="A28" s="27" t="s">
        <v>130</v>
      </c>
      <c r="B28" s="9"/>
      <c r="C28" s="9"/>
      <c r="D28" s="9"/>
    </row>
    <row r="29" spans="1:8" s="7" customFormat="1" x14ac:dyDescent="0.2">
      <c r="A29" s="9"/>
      <c r="B29" s="9"/>
      <c r="C29" s="9"/>
      <c r="D29" s="9"/>
    </row>
    <row r="30" spans="1:8" s="7" customFormat="1" x14ac:dyDescent="0.2">
      <c r="A30" s="10" t="s">
        <v>43</v>
      </c>
    </row>
    <row r="31" spans="1:8" s="7" customFormat="1" x14ac:dyDescent="0.2">
      <c r="B31" s="193" t="s">
        <v>44</v>
      </c>
      <c r="C31" s="193"/>
      <c r="D31" s="193"/>
      <c r="E31" s="193"/>
    </row>
    <row r="32" spans="1:8" s="7" customFormat="1" ht="22.5" x14ac:dyDescent="0.2">
      <c r="A32" s="38" t="s">
        <v>179</v>
      </c>
      <c r="B32" s="39" t="s">
        <v>176</v>
      </c>
      <c r="C32" s="40" t="s">
        <v>203</v>
      </c>
      <c r="D32" s="40" t="s">
        <v>202</v>
      </c>
      <c r="E32" s="41" t="s">
        <v>156</v>
      </c>
      <c r="F32" s="41" t="s">
        <v>205</v>
      </c>
      <c r="G32" s="41" t="s">
        <v>206</v>
      </c>
      <c r="H32" s="41" t="s">
        <v>207</v>
      </c>
    </row>
    <row r="33" spans="1:8" s="7" customFormat="1" x14ac:dyDescent="0.2">
      <c r="A33" s="13" t="s">
        <v>45</v>
      </c>
      <c r="B33" s="14" t="s">
        <v>46</v>
      </c>
      <c r="C33" s="15"/>
      <c r="D33" s="12"/>
      <c r="E33" s="12"/>
      <c r="F33" s="12"/>
      <c r="G33" s="12"/>
      <c r="H33" s="12"/>
    </row>
    <row r="34" spans="1:8" s="7" customFormat="1" x14ac:dyDescent="0.2">
      <c r="A34" s="13" t="s">
        <v>47</v>
      </c>
      <c r="B34" s="14" t="s">
        <v>48</v>
      </c>
      <c r="C34" s="15"/>
      <c r="D34" s="12"/>
      <c r="E34" s="12"/>
      <c r="F34" s="12"/>
      <c r="G34" s="12"/>
      <c r="H34" s="12"/>
    </row>
    <row r="35" spans="1:8" s="7" customFormat="1" x14ac:dyDescent="0.2">
      <c r="A35" s="13" t="s">
        <v>49</v>
      </c>
      <c r="B35" s="14" t="s">
        <v>50</v>
      </c>
      <c r="C35" s="15"/>
      <c r="D35" s="12"/>
      <c r="E35" s="12"/>
      <c r="F35" s="12"/>
      <c r="G35" s="12"/>
      <c r="H35" s="12"/>
    </row>
    <row r="36" spans="1:8" s="7" customFormat="1" x14ac:dyDescent="0.2">
      <c r="A36" s="14" t="s">
        <v>51</v>
      </c>
      <c r="B36" s="14" t="s">
        <v>52</v>
      </c>
      <c r="C36" s="15"/>
      <c r="D36" s="12"/>
      <c r="E36" s="12"/>
      <c r="F36" s="12"/>
      <c r="G36" s="12"/>
      <c r="H36" s="12"/>
    </row>
    <row r="37" spans="1:8" s="7" customFormat="1" x14ac:dyDescent="0.2">
      <c r="A37" s="14" t="s">
        <v>53</v>
      </c>
      <c r="B37" s="14" t="s">
        <v>54</v>
      </c>
      <c r="C37" s="15"/>
      <c r="D37" s="12"/>
      <c r="E37" s="12"/>
      <c r="F37" s="12"/>
      <c r="G37" s="12"/>
      <c r="H37" s="12"/>
    </row>
    <row r="38" spans="1:8" s="7" customFormat="1" x14ac:dyDescent="0.2">
      <c r="A38" s="14" t="s">
        <v>55</v>
      </c>
      <c r="B38" s="14" t="s">
        <v>56</v>
      </c>
      <c r="C38" s="15"/>
      <c r="D38" s="12"/>
      <c r="E38" s="12"/>
      <c r="F38" s="12"/>
      <c r="G38" s="12"/>
      <c r="H38" s="12"/>
    </row>
    <row r="39" spans="1:8" s="7" customFormat="1" x14ac:dyDescent="0.2">
      <c r="A39" s="14" t="s">
        <v>57</v>
      </c>
      <c r="B39" s="14" t="s">
        <v>58</v>
      </c>
      <c r="C39" s="15"/>
      <c r="D39" s="12"/>
      <c r="E39" s="12"/>
      <c r="F39" s="12"/>
      <c r="G39" s="12"/>
      <c r="H39" s="12"/>
    </row>
    <row r="40" spans="1:8" s="7" customFormat="1" x14ac:dyDescent="0.2">
      <c r="A40" s="14" t="s">
        <v>59</v>
      </c>
      <c r="B40" s="14" t="s">
        <v>60</v>
      </c>
      <c r="C40" s="15"/>
      <c r="D40" s="12"/>
      <c r="E40" s="12"/>
      <c r="F40" s="12"/>
      <c r="G40" s="12"/>
      <c r="H40" s="12"/>
    </row>
    <row r="41" spans="1:8" s="7" customFormat="1" x14ac:dyDescent="0.2">
      <c r="A41" s="14" t="s">
        <v>61</v>
      </c>
      <c r="B41" s="14" t="s">
        <v>62</v>
      </c>
      <c r="C41" s="15"/>
      <c r="D41" s="12"/>
      <c r="E41" s="12"/>
      <c r="F41" s="12"/>
      <c r="G41" s="12"/>
      <c r="H41" s="12"/>
    </row>
    <row r="42" spans="1:8" s="7" customFormat="1" x14ac:dyDescent="0.2">
      <c r="A42" s="14" t="s">
        <v>63</v>
      </c>
      <c r="B42" s="14" t="s">
        <v>64</v>
      </c>
      <c r="C42" s="15"/>
      <c r="D42" s="12"/>
      <c r="E42" s="12"/>
      <c r="F42" s="12"/>
      <c r="G42" s="12"/>
      <c r="H42" s="12"/>
    </row>
    <row r="43" spans="1:8" s="7" customFormat="1" x14ac:dyDescent="0.2">
      <c r="A43" s="14" t="s">
        <v>65</v>
      </c>
      <c r="B43" s="14" t="s">
        <v>66</v>
      </c>
      <c r="C43" s="15"/>
      <c r="D43" s="12"/>
      <c r="E43" s="12"/>
      <c r="F43" s="12"/>
      <c r="G43" s="12"/>
      <c r="H43" s="12"/>
    </row>
    <row r="44" spans="1:8" s="7" customFormat="1" x14ac:dyDescent="0.2">
      <c r="A44" s="16" t="s">
        <v>67</v>
      </c>
      <c r="B44" s="16" t="s">
        <v>68</v>
      </c>
      <c r="C44" s="17"/>
      <c r="D44" s="11"/>
      <c r="E44" s="11"/>
      <c r="F44" s="11"/>
      <c r="G44" s="11"/>
      <c r="H44" s="11"/>
    </row>
    <row r="45" spans="1:8" s="7" customFormat="1" x14ac:dyDescent="0.2">
      <c r="A45" s="18" t="s">
        <v>69</v>
      </c>
      <c r="B45" s="18" t="s">
        <v>69</v>
      </c>
      <c r="C45" s="12"/>
      <c r="D45" s="12"/>
      <c r="E45" s="12"/>
      <c r="F45" s="12"/>
      <c r="G45" s="12"/>
      <c r="H45" s="12"/>
    </row>
    <row r="46" spans="1:8" s="7" customFormat="1" x14ac:dyDescent="0.2">
      <c r="B46" s="19" t="s">
        <v>70</v>
      </c>
      <c r="C46" s="20"/>
      <c r="D46" s="20"/>
      <c r="E46" s="20"/>
      <c r="F46" s="20"/>
      <c r="G46" s="20"/>
      <c r="H46" s="20"/>
    </row>
    <row r="47" spans="1:8" s="7" customFormat="1" ht="12" x14ac:dyDescent="0.2">
      <c r="A47" s="27" t="s">
        <v>130</v>
      </c>
      <c r="B47" s="21"/>
      <c r="C47" s="22"/>
      <c r="D47" s="22"/>
      <c r="E47" s="22"/>
    </row>
  </sheetData>
  <mergeCells count="5">
    <mergeCell ref="A5:E5"/>
    <mergeCell ref="B10:E10"/>
    <mergeCell ref="B31:E31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42"/>
  <sheetViews>
    <sheetView topLeftCell="A102" zoomScale="106" zoomScaleNormal="106" workbookViewId="0">
      <selection activeCell="D133" sqref="D133"/>
    </sheetView>
  </sheetViews>
  <sheetFormatPr baseColWidth="10" defaultColWidth="9.140625" defaultRowHeight="11.25" x14ac:dyDescent="0.2"/>
  <cols>
    <col min="1" max="1" width="10" style="61" customWidth="1"/>
    <col min="2" max="2" width="64.5703125" style="61" bestFit="1" customWidth="1"/>
    <col min="3" max="3" width="16.42578125" style="61" bestFit="1" customWidth="1"/>
    <col min="4" max="4" width="19.140625" style="61" customWidth="1"/>
    <col min="5" max="5" width="28" style="61" customWidth="1"/>
    <col min="6" max="6" width="22.7109375" style="61" customWidth="1"/>
    <col min="7" max="8" width="16.7109375" style="61" customWidth="1"/>
    <col min="9" max="9" width="27.140625" style="61" customWidth="1"/>
    <col min="10" max="10" width="10.85546875" style="61" bestFit="1" customWidth="1"/>
    <col min="11" max="16384" width="9.140625" style="61"/>
  </cols>
  <sheetData>
    <row r="1" spans="1:8" s="57" customFormat="1" ht="18.95" customHeight="1" x14ac:dyDescent="0.25">
      <c r="A1" s="171" t="str">
        <f>'Notas a los Edos Financieros'!A1</f>
        <v>Universidad de Guanajuato</v>
      </c>
      <c r="B1" s="172"/>
      <c r="C1" s="172"/>
      <c r="D1" s="172"/>
      <c r="E1" s="172"/>
      <c r="F1" s="172"/>
      <c r="G1" s="55" t="s">
        <v>219</v>
      </c>
      <c r="H1" s="66">
        <f>'Notas a los Edos Financieros'!E1</f>
        <v>2020</v>
      </c>
    </row>
    <row r="2" spans="1:8" s="57" customFormat="1" ht="18.95" customHeight="1" x14ac:dyDescent="0.25">
      <c r="A2" s="171" t="s">
        <v>220</v>
      </c>
      <c r="B2" s="172"/>
      <c r="C2" s="172"/>
      <c r="D2" s="172"/>
      <c r="E2" s="172"/>
      <c r="F2" s="172"/>
      <c r="G2" s="55" t="s">
        <v>221</v>
      </c>
      <c r="H2" s="66" t="str">
        <f>'Notas a los Edos Financieros'!E2</f>
        <v>Trimestral</v>
      </c>
    </row>
    <row r="3" spans="1:8" s="57" customFormat="1" ht="18.95" customHeight="1" x14ac:dyDescent="0.25">
      <c r="A3" s="171" t="str">
        <f>'Notas a los Edos Financieros'!A3</f>
        <v>Correspondiente del 01 de Enero al 30 de Septiembre 2020</v>
      </c>
      <c r="B3" s="172"/>
      <c r="C3" s="172"/>
      <c r="D3" s="172"/>
      <c r="E3" s="172"/>
      <c r="F3" s="172"/>
      <c r="G3" s="55" t="s">
        <v>223</v>
      </c>
      <c r="H3" s="66">
        <f>'Notas a los Edos Financieros'!E3</f>
        <v>3</v>
      </c>
    </row>
    <row r="4" spans="1:8" x14ac:dyDescent="0.2">
      <c r="A4" s="59" t="s">
        <v>224</v>
      </c>
      <c r="B4" s="60"/>
      <c r="C4" s="60"/>
      <c r="D4" s="60"/>
      <c r="E4" s="60"/>
      <c r="F4" s="60"/>
      <c r="G4" s="60"/>
      <c r="H4" s="60"/>
    </row>
    <row r="6" spans="1:8" x14ac:dyDescent="0.2">
      <c r="A6" s="60" t="s">
        <v>620</v>
      </c>
      <c r="B6" s="60"/>
      <c r="C6" s="60"/>
      <c r="D6" s="60"/>
      <c r="E6" s="60"/>
      <c r="F6" s="60"/>
      <c r="G6" s="60"/>
      <c r="H6" s="60"/>
    </row>
    <row r="7" spans="1:8" x14ac:dyDescent="0.2">
      <c r="A7" s="62" t="s">
        <v>179</v>
      </c>
      <c r="B7" s="62" t="s">
        <v>176</v>
      </c>
      <c r="C7" s="62" t="s">
        <v>177</v>
      </c>
      <c r="D7" s="62" t="s">
        <v>178</v>
      </c>
      <c r="E7" s="62"/>
      <c r="F7" s="62"/>
      <c r="G7" s="62"/>
      <c r="H7" s="62"/>
    </row>
    <row r="8" spans="1:8" x14ac:dyDescent="0.2">
      <c r="A8" s="63">
        <v>1114</v>
      </c>
      <c r="B8" s="61" t="s">
        <v>225</v>
      </c>
      <c r="C8" s="132">
        <v>50167230.440000005</v>
      </c>
    </row>
    <row r="9" spans="1:8" x14ac:dyDescent="0.2">
      <c r="A9" s="63">
        <v>1115</v>
      </c>
      <c r="B9" s="61" t="s">
        <v>226</v>
      </c>
      <c r="C9" s="132">
        <v>48139687.149999954</v>
      </c>
    </row>
    <row r="10" spans="1:8" x14ac:dyDescent="0.2">
      <c r="A10" s="63">
        <v>1121</v>
      </c>
      <c r="B10" s="61" t="s">
        <v>227</v>
      </c>
      <c r="C10" s="132">
        <v>0</v>
      </c>
    </row>
    <row r="11" spans="1:8" x14ac:dyDescent="0.2">
      <c r="A11" s="63">
        <v>1211</v>
      </c>
      <c r="B11" s="61" t="s">
        <v>228</v>
      </c>
      <c r="C11" s="132">
        <v>0</v>
      </c>
    </row>
    <row r="13" spans="1:8" x14ac:dyDescent="0.2">
      <c r="A13" s="60" t="s">
        <v>621</v>
      </c>
      <c r="B13" s="60"/>
      <c r="C13" s="60"/>
      <c r="D13" s="60"/>
      <c r="E13" s="60"/>
      <c r="F13" s="60"/>
      <c r="G13" s="60"/>
      <c r="H13" s="60"/>
    </row>
    <row r="14" spans="1:8" x14ac:dyDescent="0.2">
      <c r="A14" s="62" t="s">
        <v>179</v>
      </c>
      <c r="B14" s="62" t="s">
        <v>176</v>
      </c>
      <c r="C14" s="62" t="s">
        <v>177</v>
      </c>
      <c r="D14" s="62">
        <v>2020</v>
      </c>
      <c r="E14" s="62">
        <f>D14-1</f>
        <v>2019</v>
      </c>
      <c r="F14" s="62">
        <f>E14-1</f>
        <v>2018</v>
      </c>
      <c r="G14" s="62">
        <f>F14-1</f>
        <v>2017</v>
      </c>
      <c r="H14" s="62" t="s">
        <v>210</v>
      </c>
    </row>
    <row r="15" spans="1:8" x14ac:dyDescent="0.2">
      <c r="A15" s="63">
        <v>1122</v>
      </c>
      <c r="B15" s="61" t="s">
        <v>229</v>
      </c>
      <c r="C15" s="133">
        <v>93895647.879999995</v>
      </c>
      <c r="D15" s="133">
        <v>90498849.479999989</v>
      </c>
      <c r="E15" s="133">
        <v>85280266.659999982</v>
      </c>
      <c r="F15" s="133">
        <v>65317161</v>
      </c>
      <c r="G15" s="133">
        <v>60890749</v>
      </c>
    </row>
    <row r="16" spans="1:8" x14ac:dyDescent="0.2">
      <c r="A16" s="63">
        <v>1124</v>
      </c>
      <c r="B16" s="61" t="s">
        <v>230</v>
      </c>
      <c r="C16" s="133">
        <v>1420.69</v>
      </c>
      <c r="D16" s="133">
        <v>0</v>
      </c>
      <c r="E16" s="133">
        <v>0</v>
      </c>
      <c r="F16" s="133">
        <v>0</v>
      </c>
      <c r="G16" s="133">
        <v>0</v>
      </c>
    </row>
    <row r="18" spans="1:8" x14ac:dyDescent="0.2">
      <c r="A18" s="60" t="s">
        <v>622</v>
      </c>
      <c r="B18" s="60"/>
      <c r="C18" s="60"/>
      <c r="D18" s="60"/>
      <c r="E18" s="60"/>
      <c r="F18" s="60"/>
      <c r="G18" s="60"/>
      <c r="H18" s="60"/>
    </row>
    <row r="19" spans="1:8" x14ac:dyDescent="0.2">
      <c r="A19" s="62" t="s">
        <v>179</v>
      </c>
      <c r="B19" s="62" t="s">
        <v>176</v>
      </c>
      <c r="C19" s="62" t="s">
        <v>177</v>
      </c>
      <c r="D19" s="62" t="s">
        <v>231</v>
      </c>
      <c r="E19" s="62" t="s">
        <v>232</v>
      </c>
      <c r="F19" s="62" t="s">
        <v>233</v>
      </c>
      <c r="G19" s="62" t="s">
        <v>234</v>
      </c>
      <c r="H19" s="62" t="s">
        <v>235</v>
      </c>
    </row>
    <row r="20" spans="1:8" x14ac:dyDescent="0.2">
      <c r="A20" s="63">
        <v>1123</v>
      </c>
      <c r="B20" s="61" t="s">
        <v>236</v>
      </c>
      <c r="C20" s="133">
        <v>2708993.34</v>
      </c>
      <c r="D20" s="133">
        <v>2708993.34</v>
      </c>
      <c r="E20" s="133">
        <v>0</v>
      </c>
      <c r="F20" s="133">
        <v>0</v>
      </c>
      <c r="G20" s="133">
        <v>0</v>
      </c>
    </row>
    <row r="21" spans="1:8" x14ac:dyDescent="0.2">
      <c r="A21" s="63">
        <v>1125</v>
      </c>
      <c r="B21" s="61" t="s">
        <v>237</v>
      </c>
      <c r="C21" s="133">
        <v>0</v>
      </c>
      <c r="D21" s="133">
        <v>0</v>
      </c>
      <c r="E21" s="133">
        <v>0</v>
      </c>
      <c r="F21" s="133">
        <v>0</v>
      </c>
      <c r="G21" s="133">
        <v>0</v>
      </c>
    </row>
    <row r="22" spans="1:8" x14ac:dyDescent="0.2">
      <c r="A22" s="63">
        <v>1126</v>
      </c>
      <c r="B22" s="61" t="s">
        <v>650</v>
      </c>
      <c r="C22" s="133">
        <v>11546815.390000001</v>
      </c>
      <c r="D22" s="133">
        <v>11546815.390000001</v>
      </c>
      <c r="E22" s="133"/>
      <c r="F22" s="133"/>
      <c r="G22" s="133"/>
    </row>
    <row r="23" spans="1:8" x14ac:dyDescent="0.2">
      <c r="A23" s="63">
        <v>1129</v>
      </c>
      <c r="B23" s="61" t="s">
        <v>651</v>
      </c>
      <c r="C23" s="133">
        <v>-1914.8100000000002</v>
      </c>
      <c r="D23" s="133">
        <v>-1914.8100000000002</v>
      </c>
      <c r="E23" s="133"/>
      <c r="F23" s="133"/>
      <c r="G23" s="133"/>
    </row>
    <row r="24" spans="1:8" x14ac:dyDescent="0.2">
      <c r="A24" s="63">
        <v>1131</v>
      </c>
      <c r="B24" s="61" t="s">
        <v>238</v>
      </c>
      <c r="C24" s="133">
        <v>3157578.22</v>
      </c>
      <c r="D24" s="133">
        <v>3157578.22</v>
      </c>
      <c r="E24" s="133">
        <v>0</v>
      </c>
      <c r="F24" s="133">
        <v>0</v>
      </c>
      <c r="G24" s="133">
        <v>0</v>
      </c>
    </row>
    <row r="25" spans="1:8" x14ac:dyDescent="0.2">
      <c r="A25" s="63">
        <v>1132</v>
      </c>
      <c r="B25" s="61" t="s">
        <v>239</v>
      </c>
      <c r="C25" s="133">
        <v>0</v>
      </c>
      <c r="D25" s="133">
        <v>0</v>
      </c>
      <c r="E25" s="133">
        <v>0</v>
      </c>
      <c r="F25" s="133">
        <v>0</v>
      </c>
      <c r="G25" s="133">
        <v>0</v>
      </c>
    </row>
    <row r="26" spans="1:8" x14ac:dyDescent="0.2">
      <c r="A26" s="63">
        <v>1133</v>
      </c>
      <c r="B26" s="61" t="s">
        <v>240</v>
      </c>
      <c r="C26" s="133">
        <v>0</v>
      </c>
      <c r="D26" s="133">
        <v>0</v>
      </c>
      <c r="E26" s="133">
        <v>0</v>
      </c>
      <c r="F26" s="133">
        <v>0</v>
      </c>
      <c r="G26" s="133">
        <v>0</v>
      </c>
    </row>
    <row r="27" spans="1:8" x14ac:dyDescent="0.2">
      <c r="A27" s="63">
        <v>1134</v>
      </c>
      <c r="B27" s="61" t="s">
        <v>241</v>
      </c>
      <c r="C27" s="133">
        <v>46765047.979999997</v>
      </c>
      <c r="D27" s="133">
        <v>46765047.979999997</v>
      </c>
      <c r="E27" s="133">
        <v>0</v>
      </c>
      <c r="F27" s="133">
        <v>0</v>
      </c>
      <c r="G27" s="133">
        <v>0</v>
      </c>
    </row>
    <row r="28" spans="1:8" x14ac:dyDescent="0.2">
      <c r="A28" s="63">
        <v>1139</v>
      </c>
      <c r="B28" s="61" t="s">
        <v>242</v>
      </c>
      <c r="C28" s="133">
        <v>0</v>
      </c>
      <c r="D28" s="133">
        <v>0</v>
      </c>
      <c r="E28" s="133">
        <v>0</v>
      </c>
      <c r="F28" s="133">
        <v>0</v>
      </c>
      <c r="G28" s="133">
        <v>0</v>
      </c>
    </row>
    <row r="30" spans="1:8" x14ac:dyDescent="0.2">
      <c r="A30" s="60" t="s">
        <v>652</v>
      </c>
      <c r="B30" s="60"/>
      <c r="C30" s="60"/>
      <c r="D30" s="60"/>
      <c r="E30" s="60"/>
      <c r="F30" s="60"/>
      <c r="G30" s="60"/>
      <c r="H30" s="60"/>
    </row>
    <row r="31" spans="1:8" x14ac:dyDescent="0.2">
      <c r="A31" s="62" t="s">
        <v>179</v>
      </c>
      <c r="B31" s="62" t="s">
        <v>176</v>
      </c>
      <c r="C31" s="62" t="s">
        <v>177</v>
      </c>
      <c r="D31" s="62" t="s">
        <v>189</v>
      </c>
      <c r="E31" s="62" t="s">
        <v>188</v>
      </c>
      <c r="F31" s="62" t="s">
        <v>243</v>
      </c>
      <c r="G31" s="62" t="s">
        <v>191</v>
      </c>
      <c r="H31" s="62"/>
    </row>
    <row r="32" spans="1:8" x14ac:dyDescent="0.2">
      <c r="A32" s="63">
        <v>1140</v>
      </c>
      <c r="B32" s="61" t="s">
        <v>244</v>
      </c>
      <c r="C32" s="65">
        <v>0</v>
      </c>
    </row>
    <row r="33" spans="1:8" x14ac:dyDescent="0.2">
      <c r="A33" s="63">
        <v>1141</v>
      </c>
      <c r="B33" s="61" t="s">
        <v>245</v>
      </c>
      <c r="C33" s="65">
        <v>0</v>
      </c>
    </row>
    <row r="34" spans="1:8" x14ac:dyDescent="0.2">
      <c r="A34" s="63">
        <v>1142</v>
      </c>
      <c r="B34" s="61" t="s">
        <v>246</v>
      </c>
      <c r="C34" s="65">
        <v>0</v>
      </c>
    </row>
    <row r="35" spans="1:8" x14ac:dyDescent="0.2">
      <c r="A35" s="63">
        <v>1143</v>
      </c>
      <c r="B35" s="61" t="s">
        <v>247</v>
      </c>
      <c r="C35" s="65">
        <v>0</v>
      </c>
    </row>
    <row r="36" spans="1:8" x14ac:dyDescent="0.2">
      <c r="A36" s="63">
        <v>1144</v>
      </c>
      <c r="B36" s="61" t="s">
        <v>248</v>
      </c>
      <c r="C36" s="65">
        <v>0</v>
      </c>
    </row>
    <row r="37" spans="1:8" x14ac:dyDescent="0.2">
      <c r="A37" s="63">
        <v>1145</v>
      </c>
      <c r="B37" s="61" t="s">
        <v>249</v>
      </c>
      <c r="C37" s="65">
        <v>0</v>
      </c>
    </row>
    <row r="39" spans="1:8" x14ac:dyDescent="0.2">
      <c r="A39" s="60" t="s">
        <v>623</v>
      </c>
      <c r="B39" s="60"/>
      <c r="C39" s="60"/>
      <c r="D39" s="60"/>
      <c r="E39" s="60"/>
      <c r="F39" s="60"/>
      <c r="G39" s="60"/>
      <c r="H39" s="60"/>
    </row>
    <row r="40" spans="1:8" x14ac:dyDescent="0.2">
      <c r="A40" s="62" t="s">
        <v>179</v>
      </c>
      <c r="B40" s="62" t="s">
        <v>176</v>
      </c>
      <c r="C40" s="62" t="s">
        <v>177</v>
      </c>
      <c r="D40" s="62" t="s">
        <v>187</v>
      </c>
      <c r="E40" s="62" t="s">
        <v>190</v>
      </c>
      <c r="F40" s="62" t="s">
        <v>250</v>
      </c>
      <c r="G40" s="62"/>
      <c r="H40" s="62"/>
    </row>
    <row r="41" spans="1:8" x14ac:dyDescent="0.2">
      <c r="A41" s="63">
        <v>1150</v>
      </c>
      <c r="B41" s="61" t="s">
        <v>251</v>
      </c>
      <c r="C41" s="133">
        <v>4527392.49</v>
      </c>
    </row>
    <row r="42" spans="1:8" x14ac:dyDescent="0.2">
      <c r="A42" s="63">
        <v>1151</v>
      </c>
      <c r="B42" s="61" t="s">
        <v>252</v>
      </c>
      <c r="C42" s="133">
        <v>4527392.49</v>
      </c>
      <c r="D42" s="61" t="s">
        <v>642</v>
      </c>
    </row>
    <row r="44" spans="1:8" x14ac:dyDescent="0.2">
      <c r="A44" s="60" t="s">
        <v>624</v>
      </c>
      <c r="B44" s="60"/>
      <c r="C44" s="60"/>
      <c r="D44" s="60"/>
      <c r="E44" s="60"/>
      <c r="F44" s="60"/>
      <c r="G44" s="60"/>
      <c r="H44" s="60"/>
    </row>
    <row r="45" spans="1:8" x14ac:dyDescent="0.2">
      <c r="A45" s="62" t="s">
        <v>179</v>
      </c>
      <c r="B45" s="62" t="s">
        <v>176</v>
      </c>
      <c r="C45" s="62" t="s">
        <v>177</v>
      </c>
      <c r="D45" s="62" t="s">
        <v>178</v>
      </c>
      <c r="E45" s="62" t="s">
        <v>235</v>
      </c>
      <c r="F45" s="62"/>
      <c r="G45" s="62"/>
      <c r="H45" s="62"/>
    </row>
    <row r="46" spans="1:8" x14ac:dyDescent="0.2">
      <c r="A46" s="63">
        <v>1213</v>
      </c>
      <c r="B46" s="61" t="s">
        <v>253</v>
      </c>
      <c r="C46" s="133">
        <v>633105430.76000011</v>
      </c>
    </row>
    <row r="48" spans="1:8" x14ac:dyDescent="0.2">
      <c r="A48" s="60" t="s">
        <v>625</v>
      </c>
      <c r="B48" s="60"/>
      <c r="C48" s="60"/>
      <c r="D48" s="60"/>
      <c r="E48" s="60"/>
      <c r="F48" s="60"/>
      <c r="G48" s="60"/>
      <c r="H48" s="60"/>
    </row>
    <row r="49" spans="1:9" x14ac:dyDescent="0.2">
      <c r="A49" s="62" t="s">
        <v>179</v>
      </c>
      <c r="B49" s="62" t="s">
        <v>176</v>
      </c>
      <c r="C49" s="62" t="s">
        <v>177</v>
      </c>
      <c r="D49" s="62"/>
      <c r="E49" s="62"/>
      <c r="F49" s="62"/>
      <c r="G49" s="62"/>
      <c r="H49" s="62"/>
    </row>
    <row r="50" spans="1:9" x14ac:dyDescent="0.2">
      <c r="A50" s="63">
        <v>1214</v>
      </c>
      <c r="B50" s="61" t="s">
        <v>254</v>
      </c>
      <c r="C50" s="133">
        <v>26418828.890000001</v>
      </c>
    </row>
    <row r="52" spans="1:9" x14ac:dyDescent="0.2">
      <c r="A52" s="60" t="s">
        <v>626</v>
      </c>
      <c r="B52" s="60"/>
      <c r="C52" s="60"/>
      <c r="D52" s="60"/>
      <c r="E52" s="60"/>
      <c r="F52" s="60"/>
      <c r="G52" s="60"/>
      <c r="H52" s="60"/>
      <c r="I52" s="60"/>
    </row>
    <row r="53" spans="1:9" x14ac:dyDescent="0.2">
      <c r="A53" s="62" t="s">
        <v>179</v>
      </c>
      <c r="B53" s="62" t="s">
        <v>176</v>
      </c>
      <c r="C53" s="62" t="s">
        <v>177</v>
      </c>
      <c r="D53" s="62" t="s">
        <v>192</v>
      </c>
      <c r="E53" s="62" t="s">
        <v>193</v>
      </c>
      <c r="F53" s="62" t="s">
        <v>187</v>
      </c>
      <c r="G53" s="62" t="s">
        <v>255</v>
      </c>
      <c r="H53" s="62" t="s">
        <v>194</v>
      </c>
      <c r="I53" s="62" t="s">
        <v>256</v>
      </c>
    </row>
    <row r="54" spans="1:9" x14ac:dyDescent="0.2">
      <c r="A54" s="63">
        <v>1230</v>
      </c>
      <c r="B54" s="61" t="s">
        <v>257</v>
      </c>
      <c r="C54" s="159">
        <v>6033334249.5</v>
      </c>
      <c r="D54" s="159">
        <v>61161707</v>
      </c>
      <c r="E54" s="159">
        <v>-646485979</v>
      </c>
      <c r="F54" s="135"/>
    </row>
    <row r="55" spans="1:9" x14ac:dyDescent="0.2">
      <c r="A55" s="63">
        <v>1231</v>
      </c>
      <c r="B55" s="61" t="s">
        <v>258</v>
      </c>
      <c r="C55" s="160">
        <v>2146629309.9100001</v>
      </c>
      <c r="D55" s="160">
        <v>0</v>
      </c>
      <c r="E55" s="160">
        <v>0</v>
      </c>
      <c r="F55" s="135"/>
    </row>
    <row r="56" spans="1:9" x14ac:dyDescent="0.2">
      <c r="A56" s="63">
        <v>1232</v>
      </c>
      <c r="B56" s="61" t="s">
        <v>259</v>
      </c>
      <c r="C56" s="160">
        <v>6924096</v>
      </c>
      <c r="D56" s="160">
        <v>110391</v>
      </c>
      <c r="E56" s="160">
        <v>-633574</v>
      </c>
      <c r="F56" s="135" t="s">
        <v>643</v>
      </c>
      <c r="G56" s="61">
        <v>2</v>
      </c>
    </row>
    <row r="57" spans="1:9" x14ac:dyDescent="0.2">
      <c r="A57" s="63">
        <v>1233</v>
      </c>
      <c r="B57" s="61" t="s">
        <v>260</v>
      </c>
      <c r="C57" s="160">
        <v>3045660432.8600001</v>
      </c>
      <c r="D57" s="160">
        <v>61051316</v>
      </c>
      <c r="E57" s="160">
        <v>-599501745</v>
      </c>
      <c r="F57" s="135" t="s">
        <v>643</v>
      </c>
      <c r="G57" s="61">
        <v>3.3</v>
      </c>
    </row>
    <row r="58" spans="1:9" x14ac:dyDescent="0.2">
      <c r="A58" s="63">
        <v>1234</v>
      </c>
      <c r="B58" s="61" t="s">
        <v>261</v>
      </c>
      <c r="C58" s="160">
        <v>420601255.06999999</v>
      </c>
      <c r="D58" s="160">
        <v>0</v>
      </c>
      <c r="E58" s="160">
        <v>0</v>
      </c>
      <c r="F58" s="135" t="s">
        <v>643</v>
      </c>
      <c r="G58" s="61">
        <v>4</v>
      </c>
    </row>
    <row r="59" spans="1:9" x14ac:dyDescent="0.2">
      <c r="A59" s="63">
        <v>1235</v>
      </c>
      <c r="B59" s="61" t="s">
        <v>262</v>
      </c>
      <c r="C59" s="160">
        <v>0</v>
      </c>
      <c r="D59" s="160">
        <v>0</v>
      </c>
      <c r="E59" s="160">
        <v>0</v>
      </c>
      <c r="F59" s="135"/>
    </row>
    <row r="60" spans="1:9" x14ac:dyDescent="0.2">
      <c r="A60" s="63">
        <v>1236</v>
      </c>
      <c r="B60" s="61" t="s">
        <v>263</v>
      </c>
      <c r="C60" s="160">
        <v>413519155.66000003</v>
      </c>
      <c r="D60" s="160">
        <v>0</v>
      </c>
      <c r="E60" s="160">
        <v>0</v>
      </c>
      <c r="F60" s="135"/>
    </row>
    <row r="61" spans="1:9" x14ac:dyDescent="0.2">
      <c r="A61" s="63">
        <v>1239</v>
      </c>
      <c r="B61" s="61" t="s">
        <v>264</v>
      </c>
      <c r="C61" s="160">
        <v>0</v>
      </c>
      <c r="D61" s="160">
        <v>0</v>
      </c>
      <c r="E61" s="160">
        <v>-46350660</v>
      </c>
      <c r="F61" s="135"/>
    </row>
    <row r="62" spans="1:9" x14ac:dyDescent="0.2">
      <c r="A62" s="63">
        <v>1240</v>
      </c>
      <c r="B62" s="61" t="s">
        <v>265</v>
      </c>
      <c r="C62" s="159">
        <v>2029882894.7499998</v>
      </c>
      <c r="D62" s="159">
        <v>98693993</v>
      </c>
      <c r="E62" s="159">
        <v>-1730875578</v>
      </c>
      <c r="F62" s="135"/>
    </row>
    <row r="63" spans="1:9" x14ac:dyDescent="0.2">
      <c r="A63" s="63">
        <v>1241</v>
      </c>
      <c r="B63" s="61" t="s">
        <v>266</v>
      </c>
      <c r="C63" s="160">
        <v>835082062.6099999</v>
      </c>
      <c r="D63" s="160">
        <v>40564640</v>
      </c>
      <c r="E63" s="160">
        <v>-772337984</v>
      </c>
      <c r="F63" s="135" t="s">
        <v>643</v>
      </c>
      <c r="G63" s="61" t="s">
        <v>644</v>
      </c>
    </row>
    <row r="64" spans="1:9" x14ac:dyDescent="0.2">
      <c r="A64" s="63">
        <v>1242</v>
      </c>
      <c r="B64" s="61" t="s">
        <v>267</v>
      </c>
      <c r="C64" s="160">
        <v>244478726.86000001</v>
      </c>
      <c r="D64" s="160">
        <v>7994936</v>
      </c>
      <c r="E64" s="160">
        <v>-177821664</v>
      </c>
      <c r="F64" s="135" t="s">
        <v>643</v>
      </c>
      <c r="G64" s="61" t="s">
        <v>644</v>
      </c>
    </row>
    <row r="65" spans="1:9" x14ac:dyDescent="0.2">
      <c r="A65" s="63">
        <v>1243</v>
      </c>
      <c r="B65" s="61" t="s">
        <v>268</v>
      </c>
      <c r="C65" s="160">
        <v>619486361.31999993</v>
      </c>
      <c r="D65" s="160">
        <v>29822047</v>
      </c>
      <c r="E65" s="160">
        <v>-507093518</v>
      </c>
      <c r="F65" s="135" t="s">
        <v>643</v>
      </c>
      <c r="G65" s="61">
        <v>20</v>
      </c>
    </row>
    <row r="66" spans="1:9" x14ac:dyDescent="0.2">
      <c r="A66" s="63">
        <v>1244</v>
      </c>
      <c r="B66" s="61" t="s">
        <v>269</v>
      </c>
      <c r="C66" s="160">
        <v>135274664.55999997</v>
      </c>
      <c r="D66" s="160">
        <v>8343653</v>
      </c>
      <c r="E66" s="160">
        <v>-111144142</v>
      </c>
      <c r="F66" s="135" t="s">
        <v>643</v>
      </c>
      <c r="G66" s="61">
        <v>20</v>
      </c>
    </row>
    <row r="67" spans="1:9" x14ac:dyDescent="0.2">
      <c r="A67" s="63">
        <v>1245</v>
      </c>
      <c r="B67" s="61" t="s">
        <v>270</v>
      </c>
      <c r="C67" s="160">
        <v>0</v>
      </c>
      <c r="D67" s="160">
        <v>0</v>
      </c>
      <c r="E67" s="160">
        <v>0</v>
      </c>
      <c r="F67" s="135"/>
    </row>
    <row r="68" spans="1:9" x14ac:dyDescent="0.2">
      <c r="A68" s="63">
        <v>1246</v>
      </c>
      <c r="B68" s="61" t="s">
        <v>271</v>
      </c>
      <c r="C68" s="160">
        <v>193320844.24000001</v>
      </c>
      <c r="D68" s="160">
        <v>11954565</v>
      </c>
      <c r="E68" s="160">
        <v>-162396895</v>
      </c>
      <c r="F68" s="135" t="s">
        <v>643</v>
      </c>
      <c r="G68" s="61">
        <v>10</v>
      </c>
    </row>
    <row r="69" spans="1:9" x14ac:dyDescent="0.2">
      <c r="A69" s="63">
        <v>1247</v>
      </c>
      <c r="B69" s="61" t="s">
        <v>272</v>
      </c>
      <c r="C69" s="160">
        <v>2132295.16</v>
      </c>
      <c r="D69" s="160">
        <v>0</v>
      </c>
      <c r="E69" s="160">
        <v>0</v>
      </c>
      <c r="F69" s="135" t="s">
        <v>643</v>
      </c>
    </row>
    <row r="70" spans="1:9" x14ac:dyDescent="0.2">
      <c r="A70" s="63">
        <v>1248</v>
      </c>
      <c r="B70" s="61" t="s">
        <v>273</v>
      </c>
      <c r="C70" s="160">
        <v>107940</v>
      </c>
      <c r="D70" s="160">
        <v>14152</v>
      </c>
      <c r="E70" s="160">
        <v>-81375</v>
      </c>
      <c r="F70" s="135" t="s">
        <v>643</v>
      </c>
      <c r="G70" s="61">
        <v>20</v>
      </c>
    </row>
    <row r="72" spans="1:9" x14ac:dyDescent="0.2">
      <c r="A72" s="60" t="s">
        <v>627</v>
      </c>
      <c r="B72" s="60"/>
      <c r="C72" s="60"/>
      <c r="D72" s="60"/>
      <c r="E72" s="60"/>
      <c r="F72" s="60"/>
      <c r="G72" s="60"/>
      <c r="H72" s="60"/>
      <c r="I72" s="60"/>
    </row>
    <row r="73" spans="1:9" x14ac:dyDescent="0.2">
      <c r="A73" s="62" t="s">
        <v>179</v>
      </c>
      <c r="B73" s="62" t="s">
        <v>176</v>
      </c>
      <c r="C73" s="62" t="s">
        <v>177</v>
      </c>
      <c r="D73" s="62" t="s">
        <v>195</v>
      </c>
      <c r="E73" s="62" t="s">
        <v>274</v>
      </c>
      <c r="F73" s="62" t="s">
        <v>187</v>
      </c>
      <c r="G73" s="62" t="s">
        <v>255</v>
      </c>
      <c r="H73" s="62" t="s">
        <v>194</v>
      </c>
      <c r="I73" s="62" t="s">
        <v>256</v>
      </c>
    </row>
    <row r="74" spans="1:9" x14ac:dyDescent="0.2">
      <c r="A74" s="63">
        <v>1250</v>
      </c>
      <c r="B74" s="61" t="s">
        <v>275</v>
      </c>
      <c r="C74" s="134">
        <v>92667354.569999993</v>
      </c>
      <c r="D74" s="134">
        <v>1037790</v>
      </c>
      <c r="E74" s="134">
        <v>-3300426</v>
      </c>
    </row>
    <row r="75" spans="1:9" x14ac:dyDescent="0.2">
      <c r="A75" s="63">
        <v>1251</v>
      </c>
      <c r="B75" s="61" t="s">
        <v>276</v>
      </c>
      <c r="C75" s="136">
        <v>79908732.159999996</v>
      </c>
      <c r="D75" s="136">
        <v>476816</v>
      </c>
      <c r="E75" s="136">
        <v>-1635885</v>
      </c>
      <c r="F75" s="61" t="s">
        <v>643</v>
      </c>
    </row>
    <row r="76" spans="1:9" x14ac:dyDescent="0.2">
      <c r="A76" s="63">
        <v>1252</v>
      </c>
      <c r="B76" s="61" t="s">
        <v>277</v>
      </c>
      <c r="C76" s="136">
        <v>8260</v>
      </c>
      <c r="D76" s="136">
        <v>398</v>
      </c>
      <c r="E76" s="136">
        <v>-1755</v>
      </c>
      <c r="F76" s="61" t="s">
        <v>643</v>
      </c>
    </row>
    <row r="77" spans="1:9" x14ac:dyDescent="0.2">
      <c r="A77" s="63">
        <v>1253</v>
      </c>
      <c r="B77" s="61" t="s">
        <v>278</v>
      </c>
      <c r="C77" s="136">
        <v>0</v>
      </c>
      <c r="D77" s="136">
        <v>0</v>
      </c>
      <c r="E77" s="136">
        <v>0</v>
      </c>
    </row>
    <row r="78" spans="1:9" x14ac:dyDescent="0.2">
      <c r="A78" s="63">
        <v>1254</v>
      </c>
      <c r="B78" s="61" t="s">
        <v>279</v>
      </c>
      <c r="C78" s="136">
        <v>12745372.41</v>
      </c>
      <c r="D78" s="136">
        <v>560338</v>
      </c>
      <c r="E78" s="136">
        <v>-1661677</v>
      </c>
      <c r="F78" s="61" t="s">
        <v>643</v>
      </c>
    </row>
    <row r="79" spans="1:9" x14ac:dyDescent="0.2">
      <c r="A79" s="63">
        <v>1259</v>
      </c>
      <c r="B79" s="61" t="s">
        <v>280</v>
      </c>
      <c r="C79" s="136">
        <v>4990</v>
      </c>
      <c r="D79" s="136">
        <v>238</v>
      </c>
      <c r="E79" s="136">
        <v>-1109</v>
      </c>
      <c r="F79" s="61" t="s">
        <v>643</v>
      </c>
    </row>
    <row r="80" spans="1:9" x14ac:dyDescent="0.2">
      <c r="A80" s="63">
        <v>1270</v>
      </c>
      <c r="B80" s="61" t="s">
        <v>281</v>
      </c>
      <c r="C80" s="134">
        <v>18730271.289999999</v>
      </c>
      <c r="D80" s="134">
        <v>0</v>
      </c>
      <c r="E80" s="134">
        <v>0</v>
      </c>
    </row>
    <row r="81" spans="1:8" x14ac:dyDescent="0.2">
      <c r="A81" s="63">
        <v>1271</v>
      </c>
      <c r="B81" s="61" t="s">
        <v>282</v>
      </c>
      <c r="C81" s="136">
        <v>0</v>
      </c>
      <c r="D81" s="136">
        <v>0</v>
      </c>
      <c r="E81" s="136">
        <v>0</v>
      </c>
    </row>
    <row r="82" spans="1:8" x14ac:dyDescent="0.2">
      <c r="A82" s="63">
        <v>1272</v>
      </c>
      <c r="B82" s="61" t="s">
        <v>283</v>
      </c>
      <c r="C82" s="136">
        <v>0</v>
      </c>
      <c r="D82" s="136">
        <v>0</v>
      </c>
      <c r="E82" s="136">
        <v>0</v>
      </c>
    </row>
    <row r="83" spans="1:8" x14ac:dyDescent="0.2">
      <c r="A83" s="63">
        <v>1273</v>
      </c>
      <c r="B83" s="61" t="s">
        <v>284</v>
      </c>
      <c r="C83" s="136">
        <v>0</v>
      </c>
      <c r="D83" s="136">
        <v>0</v>
      </c>
      <c r="E83" s="136">
        <v>0</v>
      </c>
    </row>
    <row r="84" spans="1:8" x14ac:dyDescent="0.2">
      <c r="A84" s="63">
        <v>1274</v>
      </c>
      <c r="B84" s="61" t="s">
        <v>285</v>
      </c>
      <c r="C84" s="136">
        <v>0</v>
      </c>
      <c r="D84" s="65">
        <v>0</v>
      </c>
      <c r="E84" s="65">
        <v>0</v>
      </c>
    </row>
    <row r="85" spans="1:8" x14ac:dyDescent="0.2">
      <c r="A85" s="63">
        <v>1275</v>
      </c>
      <c r="B85" s="61" t="s">
        <v>286</v>
      </c>
      <c r="C85" s="136">
        <v>18730271.289999999</v>
      </c>
      <c r="D85" s="65">
        <v>0</v>
      </c>
      <c r="E85" s="65">
        <v>0</v>
      </c>
    </row>
    <row r="86" spans="1:8" x14ac:dyDescent="0.2">
      <c r="A86" s="63">
        <v>1279</v>
      </c>
      <c r="B86" s="61" t="s">
        <v>287</v>
      </c>
      <c r="C86" s="136">
        <v>0</v>
      </c>
      <c r="D86" s="65">
        <v>0</v>
      </c>
      <c r="E86" s="65">
        <v>0</v>
      </c>
    </row>
    <row r="88" spans="1:8" x14ac:dyDescent="0.2">
      <c r="A88" s="60" t="s">
        <v>628</v>
      </c>
      <c r="B88" s="60"/>
      <c r="C88" s="60"/>
      <c r="D88" s="60"/>
      <c r="E88" s="60"/>
      <c r="F88" s="60"/>
      <c r="G88" s="60"/>
      <c r="H88" s="60"/>
    </row>
    <row r="89" spans="1:8" x14ac:dyDescent="0.2">
      <c r="A89" s="62" t="s">
        <v>179</v>
      </c>
      <c r="B89" s="62" t="s">
        <v>176</v>
      </c>
      <c r="C89" s="62" t="s">
        <v>177</v>
      </c>
      <c r="D89" s="62" t="s">
        <v>288</v>
      </c>
      <c r="E89" s="62"/>
      <c r="F89" s="62"/>
      <c r="G89" s="62"/>
      <c r="H89" s="62"/>
    </row>
    <row r="90" spans="1:8" x14ac:dyDescent="0.2">
      <c r="A90" s="63">
        <v>1160</v>
      </c>
      <c r="B90" s="61" t="s">
        <v>289</v>
      </c>
      <c r="C90" s="65">
        <v>0</v>
      </c>
    </row>
    <row r="91" spans="1:8" x14ac:dyDescent="0.2">
      <c r="A91" s="63">
        <v>1161</v>
      </c>
      <c r="B91" s="61" t="s">
        <v>290</v>
      </c>
      <c r="C91" s="65">
        <v>-10750989.49</v>
      </c>
    </row>
    <row r="92" spans="1:8" x14ac:dyDescent="0.2">
      <c r="A92" s="63">
        <v>1162</v>
      </c>
      <c r="B92" s="61" t="s">
        <v>291</v>
      </c>
      <c r="C92" s="65">
        <v>0</v>
      </c>
    </row>
    <row r="94" spans="1:8" x14ac:dyDescent="0.2">
      <c r="A94" s="60" t="s">
        <v>629</v>
      </c>
      <c r="B94" s="60"/>
      <c r="C94" s="60"/>
      <c r="D94" s="60"/>
      <c r="E94" s="60"/>
      <c r="F94" s="60"/>
      <c r="G94" s="60"/>
      <c r="H94" s="60"/>
    </row>
    <row r="95" spans="1:8" x14ac:dyDescent="0.2">
      <c r="A95" s="62" t="s">
        <v>179</v>
      </c>
      <c r="B95" s="62" t="s">
        <v>176</v>
      </c>
      <c r="C95" s="62" t="s">
        <v>177</v>
      </c>
      <c r="D95" s="62" t="s">
        <v>235</v>
      </c>
      <c r="E95" s="62"/>
      <c r="F95" s="62"/>
      <c r="G95" s="62"/>
      <c r="H95" s="62"/>
    </row>
    <row r="96" spans="1:8" x14ac:dyDescent="0.2">
      <c r="A96" s="63">
        <v>1290</v>
      </c>
      <c r="B96" s="61" t="s">
        <v>292</v>
      </c>
      <c r="C96" s="65">
        <v>0</v>
      </c>
    </row>
    <row r="97" spans="1:10" x14ac:dyDescent="0.2">
      <c r="A97" s="63">
        <v>1291</v>
      </c>
      <c r="B97" s="61" t="s">
        <v>293</v>
      </c>
      <c r="C97" s="65">
        <v>0</v>
      </c>
    </row>
    <row r="98" spans="1:10" x14ac:dyDescent="0.2">
      <c r="A98" s="63">
        <v>1292</v>
      </c>
      <c r="B98" s="61" t="s">
        <v>294</v>
      </c>
      <c r="C98" s="65">
        <v>0</v>
      </c>
    </row>
    <row r="99" spans="1:10" x14ac:dyDescent="0.2">
      <c r="A99" s="63">
        <v>1293</v>
      </c>
      <c r="B99" s="61" t="s">
        <v>295</v>
      </c>
      <c r="C99" s="65">
        <v>0</v>
      </c>
    </row>
    <row r="101" spans="1:10" x14ac:dyDescent="0.2">
      <c r="A101" s="60" t="s">
        <v>630</v>
      </c>
      <c r="B101" s="60"/>
      <c r="C101" s="60"/>
      <c r="D101" s="60"/>
      <c r="E101" s="60"/>
      <c r="F101" s="60"/>
      <c r="G101" s="60"/>
      <c r="H101" s="60"/>
    </row>
    <row r="102" spans="1:10" x14ac:dyDescent="0.2">
      <c r="A102" s="62" t="s">
        <v>179</v>
      </c>
      <c r="B102" s="62" t="s">
        <v>176</v>
      </c>
      <c r="C102" s="62" t="s">
        <v>177</v>
      </c>
      <c r="D102" s="62" t="s">
        <v>231</v>
      </c>
      <c r="E102" s="62" t="s">
        <v>232</v>
      </c>
      <c r="F102" s="62" t="s">
        <v>233</v>
      </c>
      <c r="G102" s="62" t="s">
        <v>296</v>
      </c>
      <c r="H102" s="62" t="s">
        <v>297</v>
      </c>
    </row>
    <row r="103" spans="1:10" x14ac:dyDescent="0.2">
      <c r="A103" s="63">
        <v>2110</v>
      </c>
      <c r="B103" s="61" t="s">
        <v>298</v>
      </c>
      <c r="C103" s="161">
        <v>68891153.900000066</v>
      </c>
      <c r="D103" s="161">
        <v>68891153.900000066</v>
      </c>
      <c r="E103" s="133">
        <v>0</v>
      </c>
      <c r="F103" s="133">
        <v>0</v>
      </c>
      <c r="G103" s="133">
        <v>0</v>
      </c>
    </row>
    <row r="104" spans="1:10" x14ac:dyDescent="0.2">
      <c r="A104" s="63">
        <v>2111</v>
      </c>
      <c r="B104" s="61" t="s">
        <v>299</v>
      </c>
      <c r="C104" s="133">
        <v>2423437.8899999997</v>
      </c>
      <c r="D104" s="133">
        <v>2423437.8899999997</v>
      </c>
      <c r="E104" s="133">
        <v>0</v>
      </c>
      <c r="F104" s="133">
        <v>0</v>
      </c>
      <c r="G104" s="133">
        <v>0</v>
      </c>
      <c r="J104" s="65"/>
    </row>
    <row r="105" spans="1:10" x14ac:dyDescent="0.2">
      <c r="A105" s="63">
        <v>2112</v>
      </c>
      <c r="B105" s="61" t="s">
        <v>300</v>
      </c>
      <c r="C105" s="133">
        <v>17784438.210000001</v>
      </c>
      <c r="D105" s="133">
        <v>17784438.210000001</v>
      </c>
      <c r="E105" s="133">
        <v>0</v>
      </c>
      <c r="F105" s="133">
        <v>0</v>
      </c>
      <c r="G105" s="133">
        <v>0</v>
      </c>
      <c r="J105" s="65"/>
    </row>
    <row r="106" spans="1:10" x14ac:dyDescent="0.2">
      <c r="A106" s="63">
        <v>2113</v>
      </c>
      <c r="B106" s="61" t="s">
        <v>301</v>
      </c>
      <c r="C106" s="133">
        <v>6351628.9500000002</v>
      </c>
      <c r="D106" s="133">
        <v>6351628.9500000002</v>
      </c>
      <c r="E106" s="133">
        <v>0</v>
      </c>
      <c r="F106" s="133">
        <v>0</v>
      </c>
      <c r="G106" s="133">
        <v>0</v>
      </c>
      <c r="J106" s="65"/>
    </row>
    <row r="107" spans="1:10" x14ac:dyDescent="0.2">
      <c r="A107" s="63">
        <v>2114</v>
      </c>
      <c r="B107" s="61" t="s">
        <v>302</v>
      </c>
      <c r="C107" s="133">
        <v>0</v>
      </c>
      <c r="D107" s="133">
        <v>0</v>
      </c>
      <c r="E107" s="133">
        <v>0</v>
      </c>
      <c r="F107" s="133">
        <v>0</v>
      </c>
      <c r="G107" s="133">
        <v>0</v>
      </c>
      <c r="J107" s="65"/>
    </row>
    <row r="108" spans="1:10" x14ac:dyDescent="0.2">
      <c r="A108" s="63">
        <v>2115</v>
      </c>
      <c r="B108" s="61" t="s">
        <v>303</v>
      </c>
      <c r="C108" s="133">
        <v>0.08</v>
      </c>
      <c r="D108" s="133">
        <v>0.08</v>
      </c>
      <c r="E108" s="133">
        <v>0</v>
      </c>
      <c r="F108" s="133">
        <v>0</v>
      </c>
      <c r="G108" s="133">
        <v>0</v>
      </c>
      <c r="J108" s="65"/>
    </row>
    <row r="109" spans="1:10" x14ac:dyDescent="0.2">
      <c r="A109" s="63">
        <v>2116</v>
      </c>
      <c r="B109" s="61" t="s">
        <v>304</v>
      </c>
      <c r="C109" s="133">
        <v>0</v>
      </c>
      <c r="D109" s="133">
        <v>0</v>
      </c>
      <c r="E109" s="133">
        <v>0</v>
      </c>
      <c r="F109" s="133">
        <v>0</v>
      </c>
      <c r="G109" s="133">
        <v>0</v>
      </c>
      <c r="J109" s="65"/>
    </row>
    <row r="110" spans="1:10" x14ac:dyDescent="0.2">
      <c r="A110" s="63">
        <v>2117</v>
      </c>
      <c r="B110" s="61" t="s">
        <v>305</v>
      </c>
      <c r="C110" s="133">
        <v>30141101</v>
      </c>
      <c r="D110" s="133">
        <v>30141101</v>
      </c>
      <c r="E110" s="133">
        <v>0</v>
      </c>
      <c r="F110" s="133">
        <v>0</v>
      </c>
      <c r="G110" s="133">
        <v>0</v>
      </c>
      <c r="J110" s="65"/>
    </row>
    <row r="111" spans="1:10" x14ac:dyDescent="0.2">
      <c r="A111" s="63">
        <v>2118</v>
      </c>
      <c r="B111" s="61" t="s">
        <v>306</v>
      </c>
      <c r="C111" s="133">
        <v>8276882.4899999993</v>
      </c>
      <c r="D111" s="133">
        <v>8276882.4899999993</v>
      </c>
      <c r="E111" s="133">
        <v>0</v>
      </c>
      <c r="F111" s="133">
        <v>0</v>
      </c>
      <c r="G111" s="133">
        <v>0</v>
      </c>
      <c r="J111" s="65"/>
    </row>
    <row r="112" spans="1:10" x14ac:dyDescent="0.2">
      <c r="A112" s="63">
        <v>2119</v>
      </c>
      <c r="B112" s="61" t="s">
        <v>307</v>
      </c>
      <c r="C112" s="133">
        <v>3913665.2800000622</v>
      </c>
      <c r="D112" s="133">
        <v>3913665.2800000622</v>
      </c>
      <c r="E112" s="133">
        <v>0</v>
      </c>
      <c r="F112" s="133">
        <v>0</v>
      </c>
      <c r="G112" s="133">
        <v>0</v>
      </c>
      <c r="J112" s="65"/>
    </row>
    <row r="113" spans="1:10" x14ac:dyDescent="0.2">
      <c r="A113" s="63">
        <v>2120</v>
      </c>
      <c r="B113" s="61" t="s">
        <v>308</v>
      </c>
      <c r="C113" s="161">
        <v>58400.01</v>
      </c>
      <c r="D113" s="161">
        <v>58400.01</v>
      </c>
      <c r="E113" s="133">
        <v>0</v>
      </c>
      <c r="F113" s="133">
        <v>0</v>
      </c>
      <c r="G113" s="133">
        <v>0</v>
      </c>
    </row>
    <row r="114" spans="1:10" x14ac:dyDescent="0.2">
      <c r="A114" s="63">
        <v>2121</v>
      </c>
      <c r="B114" s="61" t="s">
        <v>309</v>
      </c>
      <c r="C114" s="133">
        <v>58400.01</v>
      </c>
      <c r="D114" s="133">
        <v>58400.01</v>
      </c>
      <c r="E114" s="133">
        <v>0</v>
      </c>
      <c r="F114" s="133">
        <v>0</v>
      </c>
      <c r="G114" s="133">
        <v>0</v>
      </c>
      <c r="J114" s="65"/>
    </row>
    <row r="115" spans="1:10" x14ac:dyDescent="0.2">
      <c r="A115" s="63">
        <v>2122</v>
      </c>
      <c r="B115" s="61" t="s">
        <v>310</v>
      </c>
      <c r="C115" s="133">
        <v>0</v>
      </c>
      <c r="D115" s="133">
        <v>0</v>
      </c>
      <c r="E115" s="133">
        <v>0</v>
      </c>
      <c r="F115" s="133">
        <v>0</v>
      </c>
      <c r="G115" s="133">
        <v>0</v>
      </c>
      <c r="J115" s="65"/>
    </row>
    <row r="116" spans="1:10" x14ac:dyDescent="0.2">
      <c r="A116" s="63">
        <v>2129</v>
      </c>
      <c r="B116" s="61" t="s">
        <v>311</v>
      </c>
      <c r="C116" s="133">
        <v>0</v>
      </c>
      <c r="D116" s="133">
        <v>0</v>
      </c>
      <c r="E116" s="133">
        <v>0</v>
      </c>
      <c r="F116" s="133">
        <v>0</v>
      </c>
      <c r="G116" s="133">
        <v>0</v>
      </c>
      <c r="J116" s="65"/>
    </row>
    <row r="118" spans="1:10" x14ac:dyDescent="0.2">
      <c r="A118" s="60" t="s">
        <v>631</v>
      </c>
      <c r="B118" s="60"/>
      <c r="C118" s="60"/>
      <c r="D118" s="60"/>
      <c r="E118" s="60"/>
      <c r="F118" s="60"/>
      <c r="G118" s="60"/>
      <c r="H118" s="60"/>
    </row>
    <row r="119" spans="1:10" x14ac:dyDescent="0.2">
      <c r="A119" s="62" t="s">
        <v>179</v>
      </c>
      <c r="B119" s="62" t="s">
        <v>176</v>
      </c>
      <c r="C119" s="62" t="s">
        <v>177</v>
      </c>
      <c r="D119" s="62" t="s">
        <v>180</v>
      </c>
      <c r="E119" s="62" t="s">
        <v>235</v>
      </c>
      <c r="F119" s="62"/>
      <c r="G119" s="62"/>
      <c r="H119" s="62"/>
    </row>
    <row r="120" spans="1:10" x14ac:dyDescent="0.2">
      <c r="A120" s="63">
        <v>2160</v>
      </c>
      <c r="B120" s="61" t="s">
        <v>312</v>
      </c>
      <c r="C120" s="161">
        <v>1100600.04</v>
      </c>
    </row>
    <row r="121" spans="1:10" x14ac:dyDescent="0.2">
      <c r="A121" s="63">
        <v>2161</v>
      </c>
      <c r="B121" s="61" t="s">
        <v>313</v>
      </c>
      <c r="C121" s="133">
        <v>0</v>
      </c>
    </row>
    <row r="122" spans="1:10" x14ac:dyDescent="0.2">
      <c r="A122" s="63">
        <v>2162</v>
      </c>
      <c r="B122" s="61" t="s">
        <v>314</v>
      </c>
      <c r="C122" s="133">
        <v>409361.04</v>
      </c>
    </row>
    <row r="123" spans="1:10" x14ac:dyDescent="0.2">
      <c r="A123" s="63">
        <v>2163</v>
      </c>
      <c r="B123" s="61" t="s">
        <v>315</v>
      </c>
      <c r="C123" s="133">
        <v>0</v>
      </c>
    </row>
    <row r="124" spans="1:10" x14ac:dyDescent="0.2">
      <c r="A124" s="63">
        <v>2164</v>
      </c>
      <c r="B124" s="61" t="s">
        <v>316</v>
      </c>
      <c r="C124" s="133">
        <v>0</v>
      </c>
    </row>
    <row r="125" spans="1:10" x14ac:dyDescent="0.2">
      <c r="A125" s="63">
        <v>2165</v>
      </c>
      <c r="B125" s="61" t="s">
        <v>317</v>
      </c>
      <c r="C125" s="133">
        <v>691239</v>
      </c>
    </row>
    <row r="126" spans="1:10" x14ac:dyDescent="0.2">
      <c r="A126" s="63">
        <v>2166</v>
      </c>
      <c r="B126" s="61" t="s">
        <v>318</v>
      </c>
      <c r="C126" s="133">
        <v>0</v>
      </c>
    </row>
    <row r="127" spans="1:10" x14ac:dyDescent="0.2">
      <c r="A127" s="63">
        <v>2250</v>
      </c>
      <c r="B127" s="61" t="s">
        <v>319</v>
      </c>
      <c r="C127" s="161">
        <v>0</v>
      </c>
    </row>
    <row r="128" spans="1:10" x14ac:dyDescent="0.2">
      <c r="A128" s="63">
        <v>2251</v>
      </c>
      <c r="B128" s="61" t="s">
        <v>320</v>
      </c>
      <c r="C128" s="133">
        <v>0</v>
      </c>
    </row>
    <row r="129" spans="1:8" x14ac:dyDescent="0.2">
      <c r="A129" s="63">
        <v>2252</v>
      </c>
      <c r="B129" s="61" t="s">
        <v>321</v>
      </c>
      <c r="C129" s="133">
        <v>0</v>
      </c>
    </row>
    <row r="130" spans="1:8" x14ac:dyDescent="0.2">
      <c r="A130" s="63">
        <v>2253</v>
      </c>
      <c r="B130" s="61" t="s">
        <v>322</v>
      </c>
      <c r="C130" s="133">
        <v>0</v>
      </c>
    </row>
    <row r="131" spans="1:8" x14ac:dyDescent="0.2">
      <c r="A131" s="63">
        <v>2254</v>
      </c>
      <c r="B131" s="61" t="s">
        <v>323</v>
      </c>
      <c r="C131" s="133">
        <v>0</v>
      </c>
    </row>
    <row r="132" spans="1:8" x14ac:dyDescent="0.2">
      <c r="A132" s="63">
        <v>2255</v>
      </c>
      <c r="B132" s="61" t="s">
        <v>324</v>
      </c>
      <c r="C132" s="133">
        <v>0</v>
      </c>
    </row>
    <row r="133" spans="1:8" x14ac:dyDescent="0.2">
      <c r="A133" s="63">
        <v>2256</v>
      </c>
      <c r="B133" s="61" t="s">
        <v>325</v>
      </c>
      <c r="C133" s="133">
        <v>0</v>
      </c>
    </row>
    <row r="135" spans="1:8" x14ac:dyDescent="0.2">
      <c r="A135" s="60" t="s">
        <v>632</v>
      </c>
      <c r="B135" s="60"/>
      <c r="C135" s="60"/>
      <c r="D135" s="60"/>
      <c r="E135" s="60"/>
      <c r="F135" s="60"/>
      <c r="G135" s="60"/>
      <c r="H135" s="60"/>
    </row>
    <row r="136" spans="1:8" x14ac:dyDescent="0.2">
      <c r="A136" s="64" t="s">
        <v>179</v>
      </c>
      <c r="B136" s="64" t="s">
        <v>176</v>
      </c>
      <c r="C136" s="64" t="s">
        <v>177</v>
      </c>
      <c r="D136" s="64" t="s">
        <v>180</v>
      </c>
      <c r="E136" s="64" t="s">
        <v>235</v>
      </c>
      <c r="F136" s="64"/>
      <c r="G136" s="64"/>
      <c r="H136" s="64"/>
    </row>
    <row r="137" spans="1:8" x14ac:dyDescent="0.2">
      <c r="A137" s="63">
        <v>2159</v>
      </c>
      <c r="B137" s="61" t="s">
        <v>326</v>
      </c>
      <c r="C137" s="133">
        <v>0</v>
      </c>
    </row>
    <row r="138" spans="1:8" x14ac:dyDescent="0.2">
      <c r="A138" s="63">
        <v>2199</v>
      </c>
      <c r="B138" s="61" t="s">
        <v>327</v>
      </c>
      <c r="C138" s="133">
        <v>29520584.100000001</v>
      </c>
    </row>
    <row r="139" spans="1:8" x14ac:dyDescent="0.2">
      <c r="A139" s="63">
        <v>2240</v>
      </c>
      <c r="B139" s="61" t="s">
        <v>328</v>
      </c>
      <c r="C139" s="133">
        <v>0</v>
      </c>
    </row>
    <row r="140" spans="1:8" x14ac:dyDescent="0.2">
      <c r="A140" s="63">
        <v>2241</v>
      </c>
      <c r="B140" s="61" t="s">
        <v>329</v>
      </c>
      <c r="C140" s="133">
        <v>0</v>
      </c>
    </row>
    <row r="141" spans="1:8" x14ac:dyDescent="0.2">
      <c r="A141" s="63">
        <v>2242</v>
      </c>
      <c r="B141" s="61" t="s">
        <v>330</v>
      </c>
      <c r="C141" s="133">
        <v>0</v>
      </c>
    </row>
    <row r="142" spans="1:8" x14ac:dyDescent="0.2">
      <c r="A142" s="63">
        <v>2249</v>
      </c>
      <c r="B142" s="61" t="s">
        <v>331</v>
      </c>
      <c r="C142" s="133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31496062992125984" right="0.31496062992125984" top="0.74803149606299213" bottom="0.74803149606299213" header="0.31496062992125984" footer="0.31496062992125984"/>
  <pageSetup scale="59" fitToHeight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C61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B2" sqref="B2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46" t="s">
        <v>213</v>
      </c>
      <c r="B2" s="44" t="s">
        <v>80</v>
      </c>
    </row>
    <row r="3" spans="1:2" x14ac:dyDescent="0.2">
      <c r="A3" s="127"/>
      <c r="B3" s="26"/>
    </row>
    <row r="4" spans="1:2" ht="15" customHeight="1" x14ac:dyDescent="0.2">
      <c r="A4" s="128" t="s">
        <v>1</v>
      </c>
      <c r="B4" s="47" t="s">
        <v>110</v>
      </c>
    </row>
    <row r="5" spans="1:2" ht="15" customHeight="1" x14ac:dyDescent="0.2">
      <c r="A5" s="126"/>
      <c r="B5" s="47" t="s">
        <v>81</v>
      </c>
    </row>
    <row r="6" spans="1:2" ht="15" customHeight="1" x14ac:dyDescent="0.2">
      <c r="A6" s="126"/>
      <c r="B6" s="45" t="s">
        <v>182</v>
      </c>
    </row>
    <row r="7" spans="1:2" ht="15" customHeight="1" x14ac:dyDescent="0.2">
      <c r="A7" s="126"/>
      <c r="B7" s="47" t="s">
        <v>82</v>
      </c>
    </row>
    <row r="8" spans="1:2" x14ac:dyDescent="0.2">
      <c r="A8" s="126"/>
    </row>
    <row r="9" spans="1:2" ht="15" customHeight="1" x14ac:dyDescent="0.2">
      <c r="A9" s="128" t="s">
        <v>3</v>
      </c>
      <c r="B9" s="47" t="s">
        <v>160</v>
      </c>
    </row>
    <row r="10" spans="1:2" ht="15" customHeight="1" x14ac:dyDescent="0.2">
      <c r="A10" s="126"/>
      <c r="B10" s="47" t="s">
        <v>159</v>
      </c>
    </row>
    <row r="11" spans="1:2" ht="15" customHeight="1" x14ac:dyDescent="0.2">
      <c r="A11" s="126"/>
      <c r="B11" s="47" t="s">
        <v>158</v>
      </c>
    </row>
    <row r="12" spans="1:2" ht="15" customHeight="1" x14ac:dyDescent="0.2">
      <c r="A12" s="126"/>
      <c r="B12" s="47" t="s">
        <v>83</v>
      </c>
    </row>
    <row r="13" spans="1:2" ht="15" customHeight="1" x14ac:dyDescent="0.2">
      <c r="A13" s="126"/>
      <c r="B13" s="47" t="s">
        <v>161</v>
      </c>
    </row>
    <row r="14" spans="1:2" x14ac:dyDescent="0.2">
      <c r="A14" s="126"/>
    </row>
    <row r="15" spans="1:2" ht="15" customHeight="1" x14ac:dyDescent="0.2">
      <c r="A15" s="128" t="s">
        <v>5</v>
      </c>
      <c r="B15" s="48" t="s">
        <v>84</v>
      </c>
    </row>
    <row r="16" spans="1:2" ht="15" customHeight="1" x14ac:dyDescent="0.2">
      <c r="A16" s="126"/>
      <c r="B16" s="48" t="s">
        <v>85</v>
      </c>
    </row>
    <row r="17" spans="1:2" ht="15" customHeight="1" x14ac:dyDescent="0.2">
      <c r="A17" s="126"/>
      <c r="B17" s="48" t="s">
        <v>86</v>
      </c>
    </row>
    <row r="18" spans="1:2" ht="15" customHeight="1" x14ac:dyDescent="0.2">
      <c r="A18" s="126"/>
      <c r="B18" s="47" t="s">
        <v>87</v>
      </c>
    </row>
    <row r="19" spans="1:2" ht="15" customHeight="1" x14ac:dyDescent="0.2">
      <c r="A19" s="126"/>
      <c r="B19" s="37" t="s">
        <v>170</v>
      </c>
    </row>
    <row r="20" spans="1:2" x14ac:dyDescent="0.2">
      <c r="A20" s="126"/>
    </row>
    <row r="21" spans="1:2" ht="15" customHeight="1" x14ac:dyDescent="0.2">
      <c r="A21" s="128" t="s">
        <v>166</v>
      </c>
      <c r="B21" s="1" t="s">
        <v>211</v>
      </c>
    </row>
    <row r="22" spans="1:2" ht="15" customHeight="1" x14ac:dyDescent="0.2">
      <c r="A22" s="126"/>
      <c r="B22" s="49" t="s">
        <v>212</v>
      </c>
    </row>
    <row r="23" spans="1:2" x14ac:dyDescent="0.2">
      <c r="A23" s="126"/>
    </row>
    <row r="24" spans="1:2" ht="15" customHeight="1" x14ac:dyDescent="0.2">
      <c r="A24" s="128" t="s">
        <v>7</v>
      </c>
      <c r="B24" s="37" t="s">
        <v>88</v>
      </c>
    </row>
    <row r="25" spans="1:2" ht="15" customHeight="1" x14ac:dyDescent="0.2">
      <c r="A25" s="126"/>
      <c r="B25" s="37" t="s">
        <v>162</v>
      </c>
    </row>
    <row r="26" spans="1:2" ht="15" customHeight="1" x14ac:dyDescent="0.2">
      <c r="A26" s="126"/>
      <c r="B26" s="37" t="s">
        <v>163</v>
      </c>
    </row>
    <row r="27" spans="1:2" x14ac:dyDescent="0.2">
      <c r="A27" s="126"/>
    </row>
    <row r="28" spans="1:2" ht="15" customHeight="1" x14ac:dyDescent="0.2">
      <c r="A28" s="128" t="s">
        <v>8</v>
      </c>
      <c r="B28" s="37" t="s">
        <v>89</v>
      </c>
    </row>
    <row r="29" spans="1:2" ht="15" customHeight="1" x14ac:dyDescent="0.2">
      <c r="A29" s="126"/>
      <c r="B29" s="37" t="s">
        <v>169</v>
      </c>
    </row>
    <row r="30" spans="1:2" ht="15" customHeight="1" x14ac:dyDescent="0.2">
      <c r="A30" s="126"/>
      <c r="B30" s="37" t="s">
        <v>90</v>
      </c>
    </row>
    <row r="31" spans="1:2" ht="15" customHeight="1" x14ac:dyDescent="0.2">
      <c r="A31" s="126"/>
      <c r="B31" s="50" t="s">
        <v>91</v>
      </c>
    </row>
    <row r="32" spans="1:2" x14ac:dyDescent="0.2">
      <c r="A32" s="126"/>
    </row>
    <row r="33" spans="1:2" ht="15" customHeight="1" x14ac:dyDescent="0.2">
      <c r="A33" s="128" t="s">
        <v>9</v>
      </c>
      <c r="B33" s="37" t="s">
        <v>92</v>
      </c>
    </row>
    <row r="34" spans="1:2" ht="15" customHeight="1" x14ac:dyDescent="0.2">
      <c r="A34" s="126"/>
      <c r="B34" s="37" t="s">
        <v>93</v>
      </c>
    </row>
    <row r="35" spans="1:2" x14ac:dyDescent="0.2">
      <c r="A35" s="126"/>
    </row>
    <row r="36" spans="1:2" ht="15" customHeight="1" x14ac:dyDescent="0.2">
      <c r="A36" s="128" t="s">
        <v>11</v>
      </c>
      <c r="B36" s="47" t="s">
        <v>164</v>
      </c>
    </row>
    <row r="37" spans="1:2" ht="15" customHeight="1" x14ac:dyDescent="0.2">
      <c r="A37" s="126"/>
      <c r="B37" s="47" t="s">
        <v>171</v>
      </c>
    </row>
    <row r="38" spans="1:2" ht="15" customHeight="1" x14ac:dyDescent="0.2">
      <c r="A38" s="126"/>
      <c r="B38" s="51" t="s">
        <v>214</v>
      </c>
    </row>
    <row r="39" spans="1:2" ht="15" customHeight="1" x14ac:dyDescent="0.2">
      <c r="A39" s="126"/>
      <c r="B39" s="47" t="s">
        <v>215</v>
      </c>
    </row>
    <row r="40" spans="1:2" ht="15" customHeight="1" x14ac:dyDescent="0.2">
      <c r="A40" s="126"/>
      <c r="B40" s="47" t="s">
        <v>167</v>
      </c>
    </row>
    <row r="41" spans="1:2" ht="15" customHeight="1" x14ac:dyDescent="0.2">
      <c r="A41" s="126"/>
      <c r="B41" s="47" t="s">
        <v>168</v>
      </c>
    </row>
    <row r="42" spans="1:2" x14ac:dyDescent="0.2">
      <c r="A42" s="126"/>
    </row>
    <row r="43" spans="1:2" ht="15" customHeight="1" x14ac:dyDescent="0.2">
      <c r="A43" s="128" t="s">
        <v>13</v>
      </c>
      <c r="B43" s="47" t="s">
        <v>172</v>
      </c>
    </row>
    <row r="44" spans="1:2" ht="15" customHeight="1" x14ac:dyDescent="0.2">
      <c r="A44" s="126"/>
      <c r="B44" s="47" t="s">
        <v>175</v>
      </c>
    </row>
    <row r="45" spans="1:2" ht="15" customHeight="1" x14ac:dyDescent="0.2">
      <c r="A45" s="126"/>
      <c r="B45" s="51" t="s">
        <v>216</v>
      </c>
    </row>
    <row r="46" spans="1:2" ht="15" customHeight="1" x14ac:dyDescent="0.2">
      <c r="A46" s="126"/>
      <c r="B46" s="47" t="s">
        <v>217</v>
      </c>
    </row>
    <row r="47" spans="1:2" ht="15" customHeight="1" x14ac:dyDescent="0.2">
      <c r="A47" s="126"/>
      <c r="B47" s="47" t="s">
        <v>174</v>
      </c>
    </row>
    <row r="48" spans="1:2" ht="15" customHeight="1" x14ac:dyDescent="0.2">
      <c r="A48" s="126"/>
      <c r="B48" s="47" t="s">
        <v>173</v>
      </c>
    </row>
    <row r="49" spans="1:2" x14ac:dyDescent="0.2">
      <c r="A49" s="126"/>
    </row>
    <row r="50" spans="1:2" ht="25.5" customHeight="1" x14ac:dyDescent="0.2">
      <c r="A50" s="128" t="s">
        <v>15</v>
      </c>
      <c r="B50" s="45" t="s">
        <v>196</v>
      </c>
    </row>
    <row r="51" spans="1:2" x14ac:dyDescent="0.2">
      <c r="A51" s="126"/>
    </row>
    <row r="52" spans="1:2" ht="15" customHeight="1" x14ac:dyDescent="0.2">
      <c r="A52" s="128" t="s">
        <v>17</v>
      </c>
      <c r="B52" s="47" t="s">
        <v>95</v>
      </c>
    </row>
    <row r="53" spans="1:2" x14ac:dyDescent="0.2">
      <c r="A53" s="126"/>
    </row>
    <row r="54" spans="1:2" ht="15" customHeight="1" x14ac:dyDescent="0.2">
      <c r="A54" s="128" t="s">
        <v>18</v>
      </c>
      <c r="B54" s="48" t="s">
        <v>96</v>
      </c>
    </row>
    <row r="55" spans="1:2" ht="15" customHeight="1" x14ac:dyDescent="0.2">
      <c r="A55" s="126"/>
      <c r="B55" s="48" t="s">
        <v>97</v>
      </c>
    </row>
    <row r="56" spans="1:2" ht="15" customHeight="1" x14ac:dyDescent="0.2">
      <c r="A56" s="126"/>
      <c r="B56" s="48" t="s">
        <v>98</v>
      </c>
    </row>
    <row r="57" spans="1:2" ht="15" customHeight="1" x14ac:dyDescent="0.2">
      <c r="A57" s="126"/>
      <c r="B57" s="48" t="s">
        <v>99</v>
      </c>
    </row>
    <row r="58" spans="1:2" ht="15" customHeight="1" x14ac:dyDescent="0.2">
      <c r="A58" s="126"/>
      <c r="B58" s="48" t="s">
        <v>100</v>
      </c>
    </row>
    <row r="59" spans="1:2" x14ac:dyDescent="0.2">
      <c r="A59" s="126"/>
    </row>
    <row r="60" spans="1:2" ht="15" customHeight="1" x14ac:dyDescent="0.2">
      <c r="A60" s="128" t="s">
        <v>20</v>
      </c>
      <c r="B60" s="37" t="s">
        <v>101</v>
      </c>
    </row>
    <row r="61" spans="1:2" ht="15" customHeight="1" x14ac:dyDescent="0.2">
      <c r="A61" s="128" t="s">
        <v>21</v>
      </c>
      <c r="B61" s="47" t="s">
        <v>95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236"/>
  <sheetViews>
    <sheetView zoomScaleNormal="100" workbookViewId="0">
      <selection activeCell="D107" sqref="D107"/>
    </sheetView>
  </sheetViews>
  <sheetFormatPr baseColWidth="10" defaultColWidth="9.140625" defaultRowHeight="11.25" x14ac:dyDescent="0.2"/>
  <cols>
    <col min="1" max="1" width="10" style="61" customWidth="1"/>
    <col min="2" max="2" width="72.85546875" style="61" bestFit="1" customWidth="1"/>
    <col min="3" max="3" width="15.7109375" style="61" customWidth="1"/>
    <col min="4" max="5" width="12" style="61" customWidth="1"/>
    <col min="6" max="8" width="9.140625" style="61"/>
    <col min="9" max="9" width="9.5703125" style="61" bestFit="1" customWidth="1"/>
    <col min="10" max="16384" width="9.140625" style="61"/>
  </cols>
  <sheetData>
    <row r="1" spans="1:7" s="67" customFormat="1" ht="18.95" customHeight="1" x14ac:dyDescent="0.25">
      <c r="A1" s="169" t="str">
        <f>ESF!A1</f>
        <v>Universidad de Guanajuato</v>
      </c>
      <c r="B1" s="169"/>
      <c r="C1" s="169"/>
      <c r="D1" s="55" t="s">
        <v>219</v>
      </c>
      <c r="E1" s="66">
        <f>'Notas a los Edos Financieros'!E1</f>
        <v>2020</v>
      </c>
    </row>
    <row r="2" spans="1:7" s="57" customFormat="1" ht="18.95" customHeight="1" x14ac:dyDescent="0.25">
      <c r="A2" s="169" t="s">
        <v>332</v>
      </c>
      <c r="B2" s="169"/>
      <c r="C2" s="169"/>
      <c r="D2" s="55" t="s">
        <v>221</v>
      </c>
      <c r="E2" s="66" t="str">
        <f>'Notas a los Edos Financieros'!E2</f>
        <v>Trimestral</v>
      </c>
    </row>
    <row r="3" spans="1:7" s="57" customFormat="1" ht="18.95" customHeight="1" x14ac:dyDescent="0.25">
      <c r="A3" s="169" t="str">
        <f>ESF!A3</f>
        <v>Correspondiente del 01 de Enero al 30 de Septiembre 2020</v>
      </c>
      <c r="B3" s="169"/>
      <c r="C3" s="169"/>
      <c r="D3" s="55" t="s">
        <v>223</v>
      </c>
      <c r="E3" s="66">
        <f>'Notas a los Edos Financieros'!E3</f>
        <v>3</v>
      </c>
    </row>
    <row r="4" spans="1:7" x14ac:dyDescent="0.2">
      <c r="A4" s="59" t="s">
        <v>224</v>
      </c>
      <c r="B4" s="60"/>
      <c r="C4" s="60"/>
      <c r="D4" s="60"/>
      <c r="E4" s="60"/>
    </row>
    <row r="6" spans="1:7" x14ac:dyDescent="0.2">
      <c r="A6" s="86" t="s">
        <v>612</v>
      </c>
      <c r="B6" s="86"/>
      <c r="C6" s="86"/>
      <c r="D6" s="86"/>
      <c r="E6" s="86"/>
    </row>
    <row r="7" spans="1:7" x14ac:dyDescent="0.2">
      <c r="A7" s="87" t="s">
        <v>179</v>
      </c>
      <c r="B7" s="87" t="s">
        <v>176</v>
      </c>
      <c r="C7" s="87" t="s">
        <v>177</v>
      </c>
      <c r="D7" s="87" t="s">
        <v>333</v>
      </c>
      <c r="E7" s="87"/>
    </row>
    <row r="8" spans="1:7" x14ac:dyDescent="0.2">
      <c r="A8" s="137">
        <v>4100</v>
      </c>
      <c r="B8" s="138" t="s">
        <v>334</v>
      </c>
      <c r="C8" s="139">
        <v>375972216.26999998</v>
      </c>
      <c r="D8" s="140"/>
      <c r="E8" s="141"/>
      <c r="F8" s="135"/>
      <c r="G8" s="135"/>
    </row>
    <row r="9" spans="1:7" x14ac:dyDescent="0.2">
      <c r="A9" s="137">
        <v>4110</v>
      </c>
      <c r="B9" s="138" t="s">
        <v>335</v>
      </c>
      <c r="C9" s="139">
        <v>0</v>
      </c>
      <c r="D9" s="140"/>
      <c r="E9" s="141"/>
      <c r="F9" s="135"/>
      <c r="G9" s="135"/>
    </row>
    <row r="10" spans="1:7" x14ac:dyDescent="0.2">
      <c r="A10" s="142">
        <v>4111</v>
      </c>
      <c r="B10" s="140" t="s">
        <v>336</v>
      </c>
      <c r="C10" s="143">
        <v>0</v>
      </c>
      <c r="D10" s="140"/>
      <c r="E10" s="141"/>
      <c r="F10" s="135"/>
      <c r="G10" s="135"/>
    </row>
    <row r="11" spans="1:7" x14ac:dyDescent="0.2">
      <c r="A11" s="142">
        <v>4112</v>
      </c>
      <c r="B11" s="140" t="s">
        <v>337</v>
      </c>
      <c r="C11" s="143">
        <v>0</v>
      </c>
      <c r="D11" s="140"/>
      <c r="E11" s="141"/>
      <c r="F11" s="135"/>
      <c r="G11" s="135"/>
    </row>
    <row r="12" spans="1:7" x14ac:dyDescent="0.2">
      <c r="A12" s="142">
        <v>4113</v>
      </c>
      <c r="B12" s="140" t="s">
        <v>338</v>
      </c>
      <c r="C12" s="143">
        <v>0</v>
      </c>
      <c r="D12" s="140"/>
      <c r="E12" s="141"/>
      <c r="F12" s="135"/>
      <c r="G12" s="135"/>
    </row>
    <row r="13" spans="1:7" x14ac:dyDescent="0.2">
      <c r="A13" s="142">
        <v>4114</v>
      </c>
      <c r="B13" s="140" t="s">
        <v>339</v>
      </c>
      <c r="C13" s="143">
        <v>0</v>
      </c>
      <c r="D13" s="140"/>
      <c r="E13" s="141"/>
      <c r="F13" s="135"/>
      <c r="G13" s="135"/>
    </row>
    <row r="14" spans="1:7" x14ac:dyDescent="0.2">
      <c r="A14" s="142">
        <v>4115</v>
      </c>
      <c r="B14" s="140" t="s">
        <v>340</v>
      </c>
      <c r="C14" s="143">
        <v>0</v>
      </c>
      <c r="D14" s="140"/>
      <c r="E14" s="141"/>
      <c r="F14" s="135"/>
      <c r="G14" s="135"/>
    </row>
    <row r="15" spans="1:7" x14ac:dyDescent="0.2">
      <c r="A15" s="142">
        <v>4116</v>
      </c>
      <c r="B15" s="140" t="s">
        <v>341</v>
      </c>
      <c r="C15" s="143">
        <v>0</v>
      </c>
      <c r="D15" s="140"/>
      <c r="E15" s="141"/>
      <c r="F15" s="135"/>
      <c r="G15" s="135"/>
    </row>
    <row r="16" spans="1:7" x14ac:dyDescent="0.2">
      <c r="A16" s="142">
        <v>4117</v>
      </c>
      <c r="B16" s="140" t="s">
        <v>342</v>
      </c>
      <c r="C16" s="143">
        <v>0</v>
      </c>
      <c r="D16" s="140"/>
      <c r="E16" s="141"/>
      <c r="F16" s="135"/>
      <c r="G16" s="135"/>
    </row>
    <row r="17" spans="1:7" ht="22.5" x14ac:dyDescent="0.2">
      <c r="A17" s="142">
        <v>4118</v>
      </c>
      <c r="B17" s="144" t="s">
        <v>531</v>
      </c>
      <c r="C17" s="143">
        <v>0</v>
      </c>
      <c r="D17" s="140"/>
      <c r="E17" s="141"/>
      <c r="F17" s="135"/>
      <c r="G17" s="135"/>
    </row>
    <row r="18" spans="1:7" x14ac:dyDescent="0.2">
      <c r="A18" s="142">
        <v>4119</v>
      </c>
      <c r="B18" s="140" t="s">
        <v>343</v>
      </c>
      <c r="C18" s="143">
        <v>0</v>
      </c>
      <c r="D18" s="140"/>
      <c r="E18" s="141"/>
      <c r="F18" s="135"/>
      <c r="G18" s="135"/>
    </row>
    <row r="19" spans="1:7" x14ac:dyDescent="0.2">
      <c r="A19" s="137">
        <v>4120</v>
      </c>
      <c r="B19" s="138" t="s">
        <v>344</v>
      </c>
      <c r="C19" s="139">
        <v>35073353.599999994</v>
      </c>
      <c r="D19" s="140"/>
      <c r="E19" s="141"/>
      <c r="F19" s="135"/>
      <c r="G19" s="135"/>
    </row>
    <row r="20" spans="1:7" x14ac:dyDescent="0.2">
      <c r="A20" s="142">
        <v>4121</v>
      </c>
      <c r="B20" s="140" t="s">
        <v>345</v>
      </c>
      <c r="C20" s="143">
        <v>0</v>
      </c>
      <c r="D20" s="140"/>
      <c r="E20" s="141"/>
      <c r="F20" s="135"/>
      <c r="G20" s="135"/>
    </row>
    <row r="21" spans="1:7" x14ac:dyDescent="0.2">
      <c r="A21" s="142">
        <v>4122</v>
      </c>
      <c r="B21" s="140" t="s">
        <v>532</v>
      </c>
      <c r="C21" s="143">
        <v>0</v>
      </c>
      <c r="D21" s="140"/>
      <c r="E21" s="141"/>
      <c r="F21" s="135"/>
      <c r="G21" s="135"/>
    </row>
    <row r="22" spans="1:7" x14ac:dyDescent="0.2">
      <c r="A22" s="142">
        <v>4123</v>
      </c>
      <c r="B22" s="140" t="s">
        <v>346</v>
      </c>
      <c r="C22" s="143">
        <v>17963833.489999998</v>
      </c>
      <c r="D22" s="140"/>
      <c r="E22" s="141"/>
      <c r="F22" s="135"/>
      <c r="G22" s="135"/>
    </row>
    <row r="23" spans="1:7" x14ac:dyDescent="0.2">
      <c r="A23" s="142">
        <v>4124</v>
      </c>
      <c r="B23" s="140" t="s">
        <v>347</v>
      </c>
      <c r="C23" s="143">
        <v>0</v>
      </c>
      <c r="D23" s="140"/>
      <c r="E23" s="141"/>
      <c r="F23" s="135"/>
      <c r="G23" s="135"/>
    </row>
    <row r="24" spans="1:7" x14ac:dyDescent="0.2">
      <c r="A24" s="142">
        <v>4129</v>
      </c>
      <c r="B24" s="140" t="s">
        <v>348</v>
      </c>
      <c r="C24" s="143">
        <v>17109520.109999999</v>
      </c>
      <c r="D24" s="140"/>
      <c r="E24" s="141"/>
      <c r="F24" s="135"/>
      <c r="G24" s="135"/>
    </row>
    <row r="25" spans="1:7" x14ac:dyDescent="0.2">
      <c r="A25" s="137">
        <v>4130</v>
      </c>
      <c r="B25" s="138" t="s">
        <v>349</v>
      </c>
      <c r="C25" s="139">
        <v>0</v>
      </c>
      <c r="D25" s="140"/>
      <c r="E25" s="141"/>
      <c r="F25" s="135"/>
      <c r="G25" s="135"/>
    </row>
    <row r="26" spans="1:7" x14ac:dyDescent="0.2">
      <c r="A26" s="142">
        <v>4131</v>
      </c>
      <c r="B26" s="140" t="s">
        <v>350</v>
      </c>
      <c r="C26" s="143">
        <v>0</v>
      </c>
      <c r="D26" s="140"/>
      <c r="E26" s="141"/>
      <c r="F26" s="135"/>
      <c r="G26" s="135"/>
    </row>
    <row r="27" spans="1:7" ht="22.5" x14ac:dyDescent="0.2">
      <c r="A27" s="142">
        <v>4132</v>
      </c>
      <c r="B27" s="144" t="s">
        <v>533</v>
      </c>
      <c r="C27" s="143">
        <v>0</v>
      </c>
      <c r="D27" s="140"/>
      <c r="E27" s="141"/>
      <c r="F27" s="135"/>
      <c r="G27" s="135"/>
    </row>
    <row r="28" spans="1:7" x14ac:dyDescent="0.2">
      <c r="A28" s="137">
        <v>4140</v>
      </c>
      <c r="B28" s="138" t="s">
        <v>351</v>
      </c>
      <c r="C28" s="139">
        <v>0</v>
      </c>
      <c r="D28" s="140"/>
      <c r="E28" s="141"/>
      <c r="F28" s="135"/>
      <c r="G28" s="135"/>
    </row>
    <row r="29" spans="1:7" x14ac:dyDescent="0.2">
      <c r="A29" s="142">
        <v>4141</v>
      </c>
      <c r="B29" s="140" t="s">
        <v>352</v>
      </c>
      <c r="C29" s="143">
        <v>0</v>
      </c>
      <c r="D29" s="140"/>
      <c r="E29" s="141"/>
      <c r="F29" s="135"/>
      <c r="G29" s="135"/>
    </row>
    <row r="30" spans="1:7" x14ac:dyDescent="0.2">
      <c r="A30" s="142">
        <v>4143</v>
      </c>
      <c r="B30" s="140" t="s">
        <v>353</v>
      </c>
      <c r="C30" s="143">
        <v>0</v>
      </c>
      <c r="D30" s="140"/>
      <c r="E30" s="141"/>
      <c r="F30" s="135"/>
      <c r="G30" s="135"/>
    </row>
    <row r="31" spans="1:7" x14ac:dyDescent="0.2">
      <c r="A31" s="142">
        <v>4144</v>
      </c>
      <c r="B31" s="140" t="s">
        <v>354</v>
      </c>
      <c r="C31" s="143">
        <v>0</v>
      </c>
      <c r="D31" s="140"/>
      <c r="E31" s="141"/>
      <c r="F31" s="135"/>
      <c r="G31" s="135"/>
    </row>
    <row r="32" spans="1:7" ht="22.5" x14ac:dyDescent="0.2">
      <c r="A32" s="142">
        <v>4145</v>
      </c>
      <c r="B32" s="144" t="s">
        <v>534</v>
      </c>
      <c r="C32" s="143">
        <v>0</v>
      </c>
      <c r="D32" s="140"/>
      <c r="E32" s="141"/>
      <c r="F32" s="135"/>
      <c r="G32" s="135"/>
    </row>
    <row r="33" spans="1:7" x14ac:dyDescent="0.2">
      <c r="A33" s="142">
        <v>4149</v>
      </c>
      <c r="B33" s="140" t="s">
        <v>355</v>
      </c>
      <c r="C33" s="143">
        <v>0</v>
      </c>
      <c r="D33" s="140"/>
      <c r="E33" s="141"/>
      <c r="F33" s="135"/>
      <c r="G33" s="135"/>
    </row>
    <row r="34" spans="1:7" x14ac:dyDescent="0.2">
      <c r="A34" s="137">
        <v>4150</v>
      </c>
      <c r="B34" s="138" t="s">
        <v>535</v>
      </c>
      <c r="C34" s="139">
        <v>0</v>
      </c>
      <c r="D34" s="140"/>
      <c r="E34" s="141"/>
      <c r="F34" s="135"/>
      <c r="G34" s="135"/>
    </row>
    <row r="35" spans="1:7" x14ac:dyDescent="0.2">
      <c r="A35" s="142">
        <v>4151</v>
      </c>
      <c r="B35" s="140" t="s">
        <v>535</v>
      </c>
      <c r="C35" s="143">
        <v>0</v>
      </c>
      <c r="D35" s="140"/>
      <c r="E35" s="141"/>
      <c r="F35" s="135"/>
      <c r="G35" s="135"/>
    </row>
    <row r="36" spans="1:7" ht="22.5" x14ac:dyDescent="0.2">
      <c r="A36" s="142">
        <v>4154</v>
      </c>
      <c r="B36" s="144" t="s">
        <v>536</v>
      </c>
      <c r="C36" s="143">
        <v>0</v>
      </c>
      <c r="D36" s="140"/>
      <c r="E36" s="141"/>
      <c r="F36" s="135"/>
      <c r="G36" s="135"/>
    </row>
    <row r="37" spans="1:7" x14ac:dyDescent="0.2">
      <c r="A37" s="137">
        <v>4160</v>
      </c>
      <c r="B37" s="138" t="s">
        <v>537</v>
      </c>
      <c r="C37" s="139">
        <v>0</v>
      </c>
      <c r="D37" s="140"/>
      <c r="E37" s="141"/>
      <c r="F37" s="135"/>
      <c r="G37" s="135"/>
    </row>
    <row r="38" spans="1:7" x14ac:dyDescent="0.2">
      <c r="A38" s="142">
        <v>4161</v>
      </c>
      <c r="B38" s="140" t="s">
        <v>356</v>
      </c>
      <c r="C38" s="143">
        <v>0</v>
      </c>
      <c r="D38" s="140"/>
      <c r="E38" s="141"/>
      <c r="F38" s="135"/>
      <c r="G38" s="135"/>
    </row>
    <row r="39" spans="1:7" x14ac:dyDescent="0.2">
      <c r="A39" s="142">
        <v>4162</v>
      </c>
      <c r="B39" s="140" t="s">
        <v>357</v>
      </c>
      <c r="C39" s="143">
        <v>0</v>
      </c>
      <c r="D39" s="140"/>
      <c r="E39" s="141"/>
      <c r="F39" s="135"/>
      <c r="G39" s="135"/>
    </row>
    <row r="40" spans="1:7" x14ac:dyDescent="0.2">
      <c r="A40" s="142">
        <v>4163</v>
      </c>
      <c r="B40" s="140" t="s">
        <v>358</v>
      </c>
      <c r="C40" s="143">
        <v>0</v>
      </c>
      <c r="D40" s="140"/>
      <c r="E40" s="141"/>
      <c r="F40" s="135"/>
      <c r="G40" s="135"/>
    </row>
    <row r="41" spans="1:7" x14ac:dyDescent="0.2">
      <c r="A41" s="142">
        <v>4164</v>
      </c>
      <c r="B41" s="140" t="s">
        <v>359</v>
      </c>
      <c r="C41" s="143">
        <v>0</v>
      </c>
      <c r="D41" s="140"/>
      <c r="E41" s="141"/>
      <c r="F41" s="135"/>
      <c r="G41" s="135"/>
    </row>
    <row r="42" spans="1:7" x14ac:dyDescent="0.2">
      <c r="A42" s="142">
        <v>4165</v>
      </c>
      <c r="B42" s="140" t="s">
        <v>360</v>
      </c>
      <c r="C42" s="143">
        <v>0</v>
      </c>
      <c r="D42" s="140"/>
      <c r="E42" s="141"/>
      <c r="F42" s="135"/>
      <c r="G42" s="135"/>
    </row>
    <row r="43" spans="1:7" ht="22.5" x14ac:dyDescent="0.2">
      <c r="A43" s="142">
        <v>4166</v>
      </c>
      <c r="B43" s="144" t="s">
        <v>538</v>
      </c>
      <c r="C43" s="143">
        <v>0</v>
      </c>
      <c r="D43" s="140"/>
      <c r="E43" s="141"/>
      <c r="F43" s="135"/>
      <c r="G43" s="135"/>
    </row>
    <row r="44" spans="1:7" x14ac:dyDescent="0.2">
      <c r="A44" s="142">
        <v>4168</v>
      </c>
      <c r="B44" s="140" t="s">
        <v>361</v>
      </c>
      <c r="C44" s="143">
        <v>0</v>
      </c>
      <c r="D44" s="140"/>
      <c r="E44" s="141"/>
      <c r="F44" s="135"/>
      <c r="G44" s="135"/>
    </row>
    <row r="45" spans="1:7" x14ac:dyDescent="0.2">
      <c r="A45" s="142">
        <v>4169</v>
      </c>
      <c r="B45" s="140" t="s">
        <v>362</v>
      </c>
      <c r="C45" s="143">
        <v>0</v>
      </c>
      <c r="D45" s="140"/>
      <c r="E45" s="141"/>
      <c r="F45" s="135"/>
      <c r="G45" s="135"/>
    </row>
    <row r="46" spans="1:7" x14ac:dyDescent="0.2">
      <c r="A46" s="137">
        <v>4170</v>
      </c>
      <c r="B46" s="138" t="s">
        <v>539</v>
      </c>
      <c r="C46" s="139">
        <v>340898862.66999996</v>
      </c>
      <c r="D46" s="140"/>
      <c r="E46" s="141"/>
      <c r="F46" s="135"/>
      <c r="G46" s="135"/>
    </row>
    <row r="47" spans="1:7" x14ac:dyDescent="0.2">
      <c r="A47" s="142">
        <v>4171</v>
      </c>
      <c r="B47" s="140" t="s">
        <v>540</v>
      </c>
      <c r="C47" s="143">
        <v>0</v>
      </c>
      <c r="D47" s="140"/>
      <c r="E47" s="141"/>
      <c r="F47" s="135"/>
      <c r="G47" s="135"/>
    </row>
    <row r="48" spans="1:7" x14ac:dyDescent="0.2">
      <c r="A48" s="142">
        <v>4172</v>
      </c>
      <c r="B48" s="140" t="s">
        <v>541</v>
      </c>
      <c r="C48" s="143">
        <v>0</v>
      </c>
      <c r="D48" s="140"/>
      <c r="E48" s="141"/>
      <c r="F48" s="135"/>
      <c r="G48" s="135"/>
    </row>
    <row r="49" spans="1:7" ht="22.5" x14ac:dyDescent="0.2">
      <c r="A49" s="142">
        <v>4173</v>
      </c>
      <c r="B49" s="144" t="s">
        <v>542</v>
      </c>
      <c r="C49" s="143">
        <v>0</v>
      </c>
      <c r="D49" s="140"/>
      <c r="E49" s="141"/>
      <c r="F49" s="135"/>
      <c r="G49" s="135"/>
    </row>
    <row r="50" spans="1:7" ht="22.5" x14ac:dyDescent="0.2">
      <c r="A50" s="142">
        <v>4174</v>
      </c>
      <c r="B50" s="144" t="s">
        <v>543</v>
      </c>
      <c r="C50" s="143">
        <v>0</v>
      </c>
      <c r="D50" s="140"/>
      <c r="E50" s="141"/>
      <c r="F50" s="135"/>
      <c r="G50" s="135"/>
    </row>
    <row r="51" spans="1:7" ht="22.5" x14ac:dyDescent="0.2">
      <c r="A51" s="142">
        <v>4175</v>
      </c>
      <c r="B51" s="144" t="s">
        <v>544</v>
      </c>
      <c r="C51" s="143">
        <v>0</v>
      </c>
      <c r="D51" s="140"/>
      <c r="E51" s="141"/>
      <c r="F51" s="135"/>
      <c r="G51" s="135"/>
    </row>
    <row r="52" spans="1:7" ht="22.5" x14ac:dyDescent="0.2">
      <c r="A52" s="142">
        <v>4176</v>
      </c>
      <c r="B52" s="144" t="s">
        <v>545</v>
      </c>
      <c r="C52" s="143">
        <v>0</v>
      </c>
      <c r="D52" s="140"/>
      <c r="E52" s="141"/>
      <c r="F52" s="135"/>
      <c r="G52" s="135"/>
    </row>
    <row r="53" spans="1:7" ht="22.5" x14ac:dyDescent="0.2">
      <c r="A53" s="142">
        <v>4177</v>
      </c>
      <c r="B53" s="144" t="s">
        <v>546</v>
      </c>
      <c r="C53" s="143">
        <v>0</v>
      </c>
      <c r="D53" s="140"/>
      <c r="E53" s="141"/>
      <c r="F53" s="135"/>
      <c r="G53" s="135"/>
    </row>
    <row r="54" spans="1:7" ht="22.5" x14ac:dyDescent="0.2">
      <c r="A54" s="142">
        <v>4178</v>
      </c>
      <c r="B54" s="144" t="s">
        <v>547</v>
      </c>
      <c r="C54" s="143">
        <v>340898862.66999996</v>
      </c>
      <c r="D54" s="140"/>
      <c r="E54" s="141"/>
      <c r="F54" s="135"/>
      <c r="G54" s="135"/>
    </row>
    <row r="55" spans="1:7" x14ac:dyDescent="0.2">
      <c r="A55" s="142"/>
      <c r="B55" s="144"/>
      <c r="C55" s="143"/>
      <c r="D55" s="140"/>
      <c r="E55" s="141"/>
      <c r="F55" s="135"/>
      <c r="G55" s="135"/>
    </row>
    <row r="56" spans="1:7" x14ac:dyDescent="0.2">
      <c r="A56" s="145" t="s">
        <v>613</v>
      </c>
      <c r="B56" s="145"/>
      <c r="C56" s="145"/>
      <c r="D56" s="145"/>
      <c r="E56" s="145"/>
      <c r="F56" s="135"/>
      <c r="G56" s="135"/>
    </row>
    <row r="57" spans="1:7" x14ac:dyDescent="0.2">
      <c r="A57" s="146" t="s">
        <v>179</v>
      </c>
      <c r="B57" s="146" t="s">
        <v>176</v>
      </c>
      <c r="C57" s="146" t="s">
        <v>177</v>
      </c>
      <c r="D57" s="146" t="s">
        <v>333</v>
      </c>
      <c r="E57" s="146"/>
      <c r="F57" s="135"/>
      <c r="G57" s="135"/>
    </row>
    <row r="58" spans="1:7" ht="33.75" x14ac:dyDescent="0.2">
      <c r="A58" s="137">
        <v>4200</v>
      </c>
      <c r="B58" s="147" t="s">
        <v>548</v>
      </c>
      <c r="C58" s="139">
        <v>2228041403.71</v>
      </c>
      <c r="D58" s="140"/>
      <c r="E58" s="141"/>
      <c r="F58" s="135"/>
      <c r="G58" s="135"/>
    </row>
    <row r="59" spans="1:7" ht="22.5" x14ac:dyDescent="0.2">
      <c r="A59" s="137">
        <v>4210</v>
      </c>
      <c r="B59" s="147" t="s">
        <v>549</v>
      </c>
      <c r="C59" s="139">
        <v>6759752.4000000004</v>
      </c>
      <c r="D59" s="140"/>
      <c r="E59" s="141"/>
      <c r="F59" s="135"/>
      <c r="G59" s="135"/>
    </row>
    <row r="60" spans="1:7" x14ac:dyDescent="0.2">
      <c r="A60" s="142">
        <v>4211</v>
      </c>
      <c r="B60" s="140" t="s">
        <v>363</v>
      </c>
      <c r="C60" s="143">
        <v>0</v>
      </c>
      <c r="D60" s="140"/>
      <c r="E60" s="141"/>
      <c r="F60" s="135"/>
      <c r="G60" s="135"/>
    </row>
    <row r="61" spans="1:7" x14ac:dyDescent="0.2">
      <c r="A61" s="142">
        <v>4212</v>
      </c>
      <c r="B61" s="140" t="s">
        <v>364</v>
      </c>
      <c r="C61" s="143">
        <v>0</v>
      </c>
      <c r="D61" s="140"/>
      <c r="E61" s="141"/>
      <c r="F61" s="135"/>
      <c r="G61" s="135"/>
    </row>
    <row r="62" spans="1:7" x14ac:dyDescent="0.2">
      <c r="A62" s="142">
        <v>4213</v>
      </c>
      <c r="B62" s="140" t="s">
        <v>365</v>
      </c>
      <c r="C62" s="143">
        <v>6759752.4000000004</v>
      </c>
      <c r="D62" s="140"/>
      <c r="E62" s="141"/>
      <c r="F62" s="135"/>
      <c r="G62" s="135"/>
    </row>
    <row r="63" spans="1:7" x14ac:dyDescent="0.2">
      <c r="A63" s="142">
        <v>4214</v>
      </c>
      <c r="B63" s="140" t="s">
        <v>550</v>
      </c>
      <c r="C63" s="143">
        <v>0</v>
      </c>
      <c r="D63" s="140"/>
      <c r="E63" s="141"/>
      <c r="F63" s="135"/>
      <c r="G63" s="135"/>
    </row>
    <row r="64" spans="1:7" x14ac:dyDescent="0.2">
      <c r="A64" s="142">
        <v>4215</v>
      </c>
      <c r="B64" s="140" t="s">
        <v>551</v>
      </c>
      <c r="C64" s="143">
        <v>0</v>
      </c>
      <c r="D64" s="140"/>
      <c r="E64" s="141"/>
      <c r="F64" s="135"/>
      <c r="G64" s="135"/>
    </row>
    <row r="65" spans="1:7" x14ac:dyDescent="0.2">
      <c r="A65" s="137">
        <v>4220</v>
      </c>
      <c r="B65" s="138" t="s">
        <v>366</v>
      </c>
      <c r="C65" s="139">
        <v>2221281651.3099999</v>
      </c>
      <c r="D65" s="140"/>
      <c r="E65" s="141"/>
      <c r="F65" s="135"/>
      <c r="G65" s="135"/>
    </row>
    <row r="66" spans="1:7" x14ac:dyDescent="0.2">
      <c r="A66" s="142">
        <v>4221</v>
      </c>
      <c r="B66" s="140" t="s">
        <v>367</v>
      </c>
      <c r="C66" s="143">
        <v>0</v>
      </c>
      <c r="D66" s="140"/>
      <c r="E66" s="141"/>
      <c r="F66" s="135"/>
      <c r="G66" s="135"/>
    </row>
    <row r="67" spans="1:7" x14ac:dyDescent="0.2">
      <c r="A67" s="142">
        <v>4223</v>
      </c>
      <c r="B67" s="140" t="s">
        <v>368</v>
      </c>
      <c r="C67" s="143">
        <v>2221281651.3099999</v>
      </c>
      <c r="D67" s="140"/>
      <c r="E67" s="141"/>
      <c r="F67" s="135"/>
      <c r="G67" s="135"/>
    </row>
    <row r="68" spans="1:7" x14ac:dyDescent="0.2">
      <c r="A68" s="142">
        <v>4225</v>
      </c>
      <c r="B68" s="140" t="s">
        <v>370</v>
      </c>
      <c r="C68" s="143">
        <v>0</v>
      </c>
      <c r="D68" s="140"/>
      <c r="E68" s="141"/>
      <c r="F68" s="135"/>
      <c r="G68" s="135"/>
    </row>
    <row r="69" spans="1:7" x14ac:dyDescent="0.2">
      <c r="A69" s="142">
        <v>4227</v>
      </c>
      <c r="B69" s="140" t="s">
        <v>552</v>
      </c>
      <c r="C69" s="143">
        <v>0</v>
      </c>
      <c r="D69" s="140"/>
      <c r="E69" s="141"/>
      <c r="F69" s="135"/>
      <c r="G69" s="135"/>
    </row>
    <row r="70" spans="1:7" x14ac:dyDescent="0.2">
      <c r="A70" s="141"/>
      <c r="B70" s="141"/>
      <c r="C70" s="141"/>
      <c r="D70" s="141"/>
      <c r="E70" s="141"/>
      <c r="F70" s="135"/>
      <c r="G70" s="135"/>
    </row>
    <row r="71" spans="1:7" x14ac:dyDescent="0.2">
      <c r="A71" s="145" t="s">
        <v>653</v>
      </c>
      <c r="B71" s="145"/>
      <c r="C71" s="145"/>
      <c r="D71" s="145"/>
      <c r="E71" s="145"/>
      <c r="F71" s="135"/>
      <c r="G71" s="135"/>
    </row>
    <row r="72" spans="1:7" x14ac:dyDescent="0.2">
      <c r="A72" s="146" t="s">
        <v>179</v>
      </c>
      <c r="B72" s="146" t="s">
        <v>176</v>
      </c>
      <c r="C72" s="146" t="s">
        <v>177</v>
      </c>
      <c r="D72" s="146" t="s">
        <v>180</v>
      </c>
      <c r="E72" s="146" t="s">
        <v>235</v>
      </c>
      <c r="F72" s="135"/>
      <c r="G72" s="135"/>
    </row>
    <row r="73" spans="1:7" x14ac:dyDescent="0.2">
      <c r="A73" s="148">
        <v>4300</v>
      </c>
      <c r="B73" s="138" t="s">
        <v>371</v>
      </c>
      <c r="C73" s="139">
        <v>5634316</v>
      </c>
      <c r="D73" s="140"/>
      <c r="E73" s="140"/>
      <c r="F73" s="135"/>
      <c r="G73" s="135"/>
    </row>
    <row r="74" spans="1:7" x14ac:dyDescent="0.2">
      <c r="A74" s="148">
        <v>4310</v>
      </c>
      <c r="B74" s="138" t="s">
        <v>372</v>
      </c>
      <c r="C74" s="139">
        <v>0</v>
      </c>
      <c r="D74" s="140"/>
      <c r="E74" s="140"/>
      <c r="F74" s="135"/>
      <c r="G74" s="135"/>
    </row>
    <row r="75" spans="1:7" x14ac:dyDescent="0.2">
      <c r="A75" s="149">
        <v>4311</v>
      </c>
      <c r="B75" s="140" t="s">
        <v>553</v>
      </c>
      <c r="C75" s="143">
        <v>0</v>
      </c>
      <c r="D75" s="140"/>
      <c r="E75" s="140"/>
      <c r="F75" s="135"/>
      <c r="G75" s="135"/>
    </row>
    <row r="76" spans="1:7" x14ac:dyDescent="0.2">
      <c r="A76" s="149">
        <v>4319</v>
      </c>
      <c r="B76" s="140" t="s">
        <v>373</v>
      </c>
      <c r="C76" s="143">
        <v>0</v>
      </c>
      <c r="D76" s="140"/>
      <c r="E76" s="140"/>
      <c r="F76" s="135"/>
      <c r="G76" s="135"/>
    </row>
    <row r="77" spans="1:7" x14ac:dyDescent="0.2">
      <c r="A77" s="148">
        <v>4320</v>
      </c>
      <c r="B77" s="138" t="s">
        <v>374</v>
      </c>
      <c r="C77" s="139">
        <v>0</v>
      </c>
      <c r="D77" s="140"/>
      <c r="E77" s="140"/>
      <c r="F77" s="135"/>
      <c r="G77" s="135"/>
    </row>
    <row r="78" spans="1:7" x14ac:dyDescent="0.2">
      <c r="A78" s="149">
        <v>4321</v>
      </c>
      <c r="B78" s="140" t="s">
        <v>375</v>
      </c>
      <c r="C78" s="143">
        <v>0</v>
      </c>
      <c r="D78" s="140"/>
      <c r="E78" s="140"/>
      <c r="F78" s="135"/>
      <c r="G78" s="135"/>
    </row>
    <row r="79" spans="1:7" x14ac:dyDescent="0.2">
      <c r="A79" s="149">
        <v>4322</v>
      </c>
      <c r="B79" s="140" t="s">
        <v>376</v>
      </c>
      <c r="C79" s="143">
        <v>0</v>
      </c>
      <c r="D79" s="140"/>
      <c r="E79" s="140"/>
      <c r="F79" s="135"/>
      <c r="G79" s="135"/>
    </row>
    <row r="80" spans="1:7" x14ac:dyDescent="0.2">
      <c r="A80" s="149">
        <v>4323</v>
      </c>
      <c r="B80" s="140" t="s">
        <v>377</v>
      </c>
      <c r="C80" s="143">
        <v>0</v>
      </c>
      <c r="D80" s="140"/>
      <c r="E80" s="140"/>
      <c r="F80" s="135"/>
      <c r="G80" s="135"/>
    </row>
    <row r="81" spans="1:7" x14ac:dyDescent="0.2">
      <c r="A81" s="149">
        <v>4324</v>
      </c>
      <c r="B81" s="140" t="s">
        <v>378</v>
      </c>
      <c r="C81" s="143">
        <v>0</v>
      </c>
      <c r="D81" s="140"/>
      <c r="E81" s="140"/>
      <c r="F81" s="135"/>
      <c r="G81" s="135"/>
    </row>
    <row r="82" spans="1:7" x14ac:dyDescent="0.2">
      <c r="A82" s="149">
        <v>4325</v>
      </c>
      <c r="B82" s="140" t="s">
        <v>379</v>
      </c>
      <c r="C82" s="143">
        <v>0</v>
      </c>
      <c r="D82" s="140"/>
      <c r="E82" s="140"/>
      <c r="F82" s="135"/>
      <c r="G82" s="135"/>
    </row>
    <row r="83" spans="1:7" x14ac:dyDescent="0.2">
      <c r="A83" s="148">
        <v>4330</v>
      </c>
      <c r="B83" s="138" t="s">
        <v>380</v>
      </c>
      <c r="C83" s="139">
        <v>0</v>
      </c>
      <c r="D83" s="140"/>
      <c r="E83" s="140"/>
      <c r="F83" s="135"/>
      <c r="G83" s="135"/>
    </row>
    <row r="84" spans="1:7" x14ac:dyDescent="0.2">
      <c r="A84" s="149">
        <v>4331</v>
      </c>
      <c r="B84" s="140" t="s">
        <v>380</v>
      </c>
      <c r="C84" s="143">
        <v>0</v>
      </c>
      <c r="D84" s="140"/>
      <c r="E84" s="140"/>
      <c r="F84" s="135"/>
      <c r="G84" s="135"/>
    </row>
    <row r="85" spans="1:7" x14ac:dyDescent="0.2">
      <c r="A85" s="148">
        <v>4340</v>
      </c>
      <c r="B85" s="138" t="s">
        <v>381</v>
      </c>
      <c r="C85" s="139">
        <v>0</v>
      </c>
      <c r="D85" s="140"/>
      <c r="E85" s="140"/>
      <c r="F85" s="135"/>
      <c r="G85" s="135"/>
    </row>
    <row r="86" spans="1:7" x14ac:dyDescent="0.2">
      <c r="A86" s="149">
        <v>4341</v>
      </c>
      <c r="B86" s="140" t="s">
        <v>381</v>
      </c>
      <c r="C86" s="143">
        <v>0</v>
      </c>
      <c r="D86" s="140"/>
      <c r="E86" s="140"/>
      <c r="F86" s="135"/>
      <c r="G86" s="135"/>
    </row>
    <row r="87" spans="1:7" x14ac:dyDescent="0.2">
      <c r="A87" s="148">
        <v>4390</v>
      </c>
      <c r="B87" s="138" t="s">
        <v>382</v>
      </c>
      <c r="C87" s="139">
        <v>5634316</v>
      </c>
      <c r="D87" s="140"/>
      <c r="E87" s="140"/>
      <c r="F87" s="135"/>
      <c r="G87" s="135"/>
    </row>
    <row r="88" spans="1:7" x14ac:dyDescent="0.2">
      <c r="A88" s="149">
        <v>4392</v>
      </c>
      <c r="B88" s="140" t="s">
        <v>383</v>
      </c>
      <c r="C88" s="143">
        <v>0</v>
      </c>
      <c r="D88" s="140"/>
      <c r="E88" s="140"/>
      <c r="F88" s="135"/>
      <c r="G88" s="135"/>
    </row>
    <row r="89" spans="1:7" x14ac:dyDescent="0.2">
      <c r="A89" s="149">
        <v>4393</v>
      </c>
      <c r="B89" s="140" t="s">
        <v>554</v>
      </c>
      <c r="C89" s="143">
        <v>5634307.0099999998</v>
      </c>
      <c r="D89" s="140"/>
      <c r="E89" s="140"/>
      <c r="F89" s="135"/>
      <c r="G89" s="135"/>
    </row>
    <row r="90" spans="1:7" x14ac:dyDescent="0.2">
      <c r="A90" s="149">
        <v>4394</v>
      </c>
      <c r="B90" s="140" t="s">
        <v>384</v>
      </c>
      <c r="C90" s="143">
        <v>0</v>
      </c>
      <c r="D90" s="140"/>
      <c r="E90" s="140"/>
      <c r="F90" s="135"/>
      <c r="G90" s="135"/>
    </row>
    <row r="91" spans="1:7" x14ac:dyDescent="0.2">
      <c r="A91" s="149">
        <v>4395</v>
      </c>
      <c r="B91" s="140" t="s">
        <v>385</v>
      </c>
      <c r="C91" s="143">
        <v>0</v>
      </c>
      <c r="D91" s="140"/>
      <c r="E91" s="140"/>
      <c r="F91" s="135"/>
      <c r="G91" s="135"/>
    </row>
    <row r="92" spans="1:7" x14ac:dyDescent="0.2">
      <c r="A92" s="149">
        <v>4396</v>
      </c>
      <c r="B92" s="140" t="s">
        <v>386</v>
      </c>
      <c r="C92" s="143">
        <v>0</v>
      </c>
      <c r="D92" s="140"/>
      <c r="E92" s="140"/>
      <c r="F92" s="135"/>
      <c r="G92" s="135"/>
    </row>
    <row r="93" spans="1:7" x14ac:dyDescent="0.2">
      <c r="A93" s="149">
        <v>4397</v>
      </c>
      <c r="B93" s="140" t="s">
        <v>555</v>
      </c>
      <c r="C93" s="143">
        <v>0</v>
      </c>
      <c r="D93" s="140"/>
      <c r="E93" s="140"/>
      <c r="F93" s="135"/>
      <c r="G93" s="135"/>
    </row>
    <row r="94" spans="1:7" x14ac:dyDescent="0.2">
      <c r="A94" s="149">
        <v>4399</v>
      </c>
      <c r="B94" s="140" t="s">
        <v>382</v>
      </c>
      <c r="C94" s="143">
        <v>8.99</v>
      </c>
      <c r="D94" s="140"/>
      <c r="E94" s="140"/>
      <c r="F94" s="135"/>
      <c r="G94" s="135"/>
    </row>
    <row r="95" spans="1:7" x14ac:dyDescent="0.2">
      <c r="A95" s="141"/>
      <c r="B95" s="141"/>
      <c r="C95" s="141"/>
      <c r="D95" s="141"/>
      <c r="E95" s="141"/>
      <c r="F95" s="135"/>
      <c r="G95" s="135"/>
    </row>
    <row r="96" spans="1:7" x14ac:dyDescent="0.2">
      <c r="A96" s="145" t="s">
        <v>614</v>
      </c>
      <c r="B96" s="145"/>
      <c r="C96" s="145"/>
      <c r="D96" s="145"/>
      <c r="E96" s="145"/>
      <c r="F96" s="135"/>
      <c r="G96" s="135"/>
    </row>
    <row r="97" spans="1:7" x14ac:dyDescent="0.2">
      <c r="A97" s="146" t="s">
        <v>179</v>
      </c>
      <c r="B97" s="146" t="s">
        <v>176</v>
      </c>
      <c r="C97" s="146" t="s">
        <v>177</v>
      </c>
      <c r="D97" s="146" t="s">
        <v>387</v>
      </c>
      <c r="E97" s="146" t="s">
        <v>235</v>
      </c>
      <c r="F97" s="135"/>
      <c r="G97" s="135"/>
    </row>
    <row r="98" spans="1:7" x14ac:dyDescent="0.2">
      <c r="A98" s="148">
        <v>5000</v>
      </c>
      <c r="B98" s="138" t="s">
        <v>388</v>
      </c>
      <c r="C98" s="139">
        <v>2308160265.6400003</v>
      </c>
      <c r="D98" s="150">
        <f>C98/C98</f>
        <v>1</v>
      </c>
      <c r="E98" s="140"/>
      <c r="F98" s="135"/>
      <c r="G98" s="135"/>
    </row>
    <row r="99" spans="1:7" x14ac:dyDescent="0.2">
      <c r="A99" s="149">
        <v>5100</v>
      </c>
      <c r="B99" s="140" t="s">
        <v>389</v>
      </c>
      <c r="C99" s="143">
        <v>2098933226.2400002</v>
      </c>
      <c r="D99" s="150">
        <f>C99/$C$99</f>
        <v>1</v>
      </c>
      <c r="E99" s="140"/>
      <c r="F99" s="135"/>
      <c r="G99" s="135"/>
    </row>
    <row r="100" spans="1:7" x14ac:dyDescent="0.2">
      <c r="A100" s="148">
        <v>5110</v>
      </c>
      <c r="B100" s="138" t="s">
        <v>390</v>
      </c>
      <c r="C100" s="139">
        <v>1926496919.3600001</v>
      </c>
      <c r="D100" s="150">
        <f t="shared" ref="D100:D163" si="0">C100/$C$99</f>
        <v>0.9178457395765276</v>
      </c>
      <c r="E100" s="140"/>
      <c r="F100" s="135"/>
      <c r="G100" s="135"/>
    </row>
    <row r="101" spans="1:7" x14ac:dyDescent="0.2">
      <c r="A101" s="149">
        <v>5111</v>
      </c>
      <c r="B101" s="140" t="s">
        <v>391</v>
      </c>
      <c r="C101" s="143">
        <v>530454438.70000005</v>
      </c>
      <c r="D101" s="150">
        <f t="shared" si="0"/>
        <v>0.25272573327654102</v>
      </c>
      <c r="E101" s="140"/>
      <c r="F101" s="135"/>
      <c r="G101" s="135"/>
    </row>
    <row r="102" spans="1:7" x14ac:dyDescent="0.2">
      <c r="A102" s="149">
        <v>5112</v>
      </c>
      <c r="B102" s="140" t="s">
        <v>392</v>
      </c>
      <c r="C102" s="143">
        <v>215487893.72</v>
      </c>
      <c r="D102" s="150">
        <f t="shared" si="0"/>
        <v>0.10266543548220541</v>
      </c>
      <c r="E102" s="140"/>
      <c r="F102" s="135"/>
      <c r="G102" s="135"/>
    </row>
    <row r="103" spans="1:7" x14ac:dyDescent="0.2">
      <c r="A103" s="149">
        <v>5113</v>
      </c>
      <c r="B103" s="140" t="s">
        <v>393</v>
      </c>
      <c r="C103" s="143">
        <v>185838680.84999999</v>
      </c>
      <c r="D103" s="150">
        <f t="shared" si="0"/>
        <v>8.8539586932409861E-2</v>
      </c>
      <c r="E103" s="140"/>
      <c r="F103" s="135"/>
      <c r="G103" s="135"/>
    </row>
    <row r="104" spans="1:7" x14ac:dyDescent="0.2">
      <c r="A104" s="149">
        <v>5114</v>
      </c>
      <c r="B104" s="140" t="s">
        <v>394</v>
      </c>
      <c r="C104" s="143">
        <v>257100700.17000002</v>
      </c>
      <c r="D104" s="150">
        <f t="shared" si="0"/>
        <v>0.12249112880573464</v>
      </c>
      <c r="E104" s="140"/>
      <c r="F104" s="135"/>
      <c r="G104" s="135"/>
    </row>
    <row r="105" spans="1:7" x14ac:dyDescent="0.2">
      <c r="A105" s="149">
        <v>5115</v>
      </c>
      <c r="B105" s="140" t="s">
        <v>395</v>
      </c>
      <c r="C105" s="143">
        <v>495722584.13</v>
      </c>
      <c r="D105" s="150">
        <f t="shared" si="0"/>
        <v>0.23617834904544846</v>
      </c>
      <c r="E105" s="140"/>
      <c r="F105" s="135"/>
      <c r="G105" s="135"/>
    </row>
    <row r="106" spans="1:7" x14ac:dyDescent="0.2">
      <c r="A106" s="149">
        <v>5116</v>
      </c>
      <c r="B106" s="140" t="s">
        <v>396</v>
      </c>
      <c r="C106" s="143">
        <v>241892621.78999999</v>
      </c>
      <c r="D106" s="150">
        <f t="shared" si="0"/>
        <v>0.11524550603418816</v>
      </c>
      <c r="E106" s="140"/>
      <c r="F106" s="135"/>
      <c r="G106" s="135"/>
    </row>
    <row r="107" spans="1:7" x14ac:dyDescent="0.2">
      <c r="A107" s="148">
        <v>5120</v>
      </c>
      <c r="B107" s="138" t="s">
        <v>397</v>
      </c>
      <c r="C107" s="139">
        <v>45047773.710000001</v>
      </c>
      <c r="D107" s="150">
        <f t="shared" si="0"/>
        <v>2.1462223355574753E-2</v>
      </c>
      <c r="E107" s="140"/>
      <c r="F107" s="135"/>
      <c r="G107" s="135"/>
    </row>
    <row r="108" spans="1:7" x14ac:dyDescent="0.2">
      <c r="A108" s="149">
        <v>5121</v>
      </c>
      <c r="B108" s="140" t="s">
        <v>398</v>
      </c>
      <c r="C108" s="143">
        <v>13332450.91</v>
      </c>
      <c r="D108" s="150">
        <f t="shared" si="0"/>
        <v>6.3520128907976585E-3</v>
      </c>
      <c r="E108" s="140"/>
      <c r="F108" s="135"/>
      <c r="G108" s="135"/>
    </row>
    <row r="109" spans="1:7" x14ac:dyDescent="0.2">
      <c r="A109" s="149">
        <v>5122</v>
      </c>
      <c r="B109" s="140" t="s">
        <v>399</v>
      </c>
      <c r="C109" s="143">
        <v>3806581.5100000002</v>
      </c>
      <c r="D109" s="150">
        <f t="shared" si="0"/>
        <v>1.8135791374454811E-3</v>
      </c>
      <c r="E109" s="140"/>
      <c r="F109" s="135"/>
      <c r="G109" s="135"/>
    </row>
    <row r="110" spans="1:7" x14ac:dyDescent="0.2">
      <c r="A110" s="149">
        <v>5123</v>
      </c>
      <c r="B110" s="140" t="s">
        <v>400</v>
      </c>
      <c r="C110" s="143">
        <v>0</v>
      </c>
      <c r="D110" s="150">
        <f t="shared" si="0"/>
        <v>0</v>
      </c>
      <c r="E110" s="140"/>
      <c r="F110" s="135"/>
      <c r="G110" s="135"/>
    </row>
    <row r="111" spans="1:7" x14ac:dyDescent="0.2">
      <c r="A111" s="149">
        <v>5124</v>
      </c>
      <c r="B111" s="140" t="s">
        <v>401</v>
      </c>
      <c r="C111" s="143">
        <v>4545097.72</v>
      </c>
      <c r="D111" s="150">
        <f t="shared" si="0"/>
        <v>2.1654322601496116E-3</v>
      </c>
      <c r="E111" s="140"/>
      <c r="F111" s="135"/>
      <c r="G111" s="135"/>
    </row>
    <row r="112" spans="1:7" x14ac:dyDescent="0.2">
      <c r="A112" s="149">
        <v>5125</v>
      </c>
      <c r="B112" s="140" t="s">
        <v>402</v>
      </c>
      <c r="C112" s="143">
        <v>12362297.489999998</v>
      </c>
      <c r="D112" s="150">
        <f t="shared" si="0"/>
        <v>5.8898002735159162E-3</v>
      </c>
      <c r="E112" s="140"/>
      <c r="F112" s="135"/>
      <c r="G112" s="135"/>
    </row>
    <row r="113" spans="1:7" x14ac:dyDescent="0.2">
      <c r="A113" s="149">
        <v>5126</v>
      </c>
      <c r="B113" s="140" t="s">
        <v>403</v>
      </c>
      <c r="C113" s="143">
        <v>5340644.03</v>
      </c>
      <c r="D113" s="150">
        <f t="shared" si="0"/>
        <v>2.5444563758548699E-3</v>
      </c>
      <c r="E113" s="140"/>
      <c r="F113" s="135"/>
      <c r="G113" s="135"/>
    </row>
    <row r="114" spans="1:7" x14ac:dyDescent="0.2">
      <c r="A114" s="149">
        <v>5127</v>
      </c>
      <c r="B114" s="140" t="s">
        <v>404</v>
      </c>
      <c r="C114" s="143">
        <v>2212515.6</v>
      </c>
      <c r="D114" s="150">
        <f t="shared" si="0"/>
        <v>1.0541143340531466E-3</v>
      </c>
      <c r="E114" s="140"/>
      <c r="F114" s="135"/>
      <c r="G114" s="135"/>
    </row>
    <row r="115" spans="1:7" x14ac:dyDescent="0.2">
      <c r="A115" s="149">
        <v>5128</v>
      </c>
      <c r="B115" s="140" t="s">
        <v>405</v>
      </c>
      <c r="C115" s="143">
        <v>0</v>
      </c>
      <c r="D115" s="150">
        <f t="shared" si="0"/>
        <v>0</v>
      </c>
      <c r="E115" s="140"/>
      <c r="F115" s="135"/>
      <c r="G115" s="135"/>
    </row>
    <row r="116" spans="1:7" x14ac:dyDescent="0.2">
      <c r="A116" s="149">
        <v>5129</v>
      </c>
      <c r="B116" s="140" t="s">
        <v>406</v>
      </c>
      <c r="C116" s="143">
        <v>3448186.45</v>
      </c>
      <c r="D116" s="150">
        <f t="shared" si="0"/>
        <v>1.6428280837580687E-3</v>
      </c>
      <c r="E116" s="140"/>
      <c r="F116" s="135"/>
      <c r="G116" s="135"/>
    </row>
    <row r="117" spans="1:7" x14ac:dyDescent="0.2">
      <c r="A117" s="148">
        <v>5130</v>
      </c>
      <c r="B117" s="138" t="s">
        <v>407</v>
      </c>
      <c r="C117" s="139">
        <v>127388533.16999999</v>
      </c>
      <c r="D117" s="150">
        <f t="shared" si="0"/>
        <v>6.0692037067897595E-2</v>
      </c>
      <c r="E117" s="140"/>
      <c r="F117" s="135"/>
      <c r="G117" s="135"/>
    </row>
    <row r="118" spans="1:7" x14ac:dyDescent="0.2">
      <c r="A118" s="149">
        <v>5131</v>
      </c>
      <c r="B118" s="140" t="s">
        <v>408</v>
      </c>
      <c r="C118" s="143">
        <v>24267023.699999999</v>
      </c>
      <c r="D118" s="150">
        <f t="shared" si="0"/>
        <v>1.1561598719112951E-2</v>
      </c>
      <c r="E118" s="140"/>
      <c r="F118" s="135"/>
      <c r="G118" s="135"/>
    </row>
    <row r="119" spans="1:7" x14ac:dyDescent="0.2">
      <c r="A119" s="149">
        <v>5132</v>
      </c>
      <c r="B119" s="140" t="s">
        <v>409</v>
      </c>
      <c r="C119" s="143">
        <v>11337644.870000001</v>
      </c>
      <c r="D119" s="150">
        <f t="shared" si="0"/>
        <v>5.4016224662421014E-3</v>
      </c>
      <c r="E119" s="140"/>
      <c r="F119" s="135"/>
      <c r="G119" s="135"/>
    </row>
    <row r="120" spans="1:7" x14ac:dyDescent="0.2">
      <c r="A120" s="149">
        <v>5133</v>
      </c>
      <c r="B120" s="140" t="s">
        <v>410</v>
      </c>
      <c r="C120" s="143">
        <v>17089421.09</v>
      </c>
      <c r="D120" s="150">
        <f t="shared" si="0"/>
        <v>8.1419555783648016E-3</v>
      </c>
      <c r="E120" s="140"/>
      <c r="F120" s="135"/>
      <c r="G120" s="135"/>
    </row>
    <row r="121" spans="1:7" x14ac:dyDescent="0.2">
      <c r="A121" s="149">
        <v>5134</v>
      </c>
      <c r="B121" s="140" t="s">
        <v>411</v>
      </c>
      <c r="C121" s="143">
        <v>6195987.2400000002</v>
      </c>
      <c r="D121" s="150">
        <f t="shared" si="0"/>
        <v>2.9519696779965721E-3</v>
      </c>
      <c r="E121" s="140"/>
      <c r="F121" s="135"/>
      <c r="G121" s="135"/>
    </row>
    <row r="122" spans="1:7" x14ac:dyDescent="0.2">
      <c r="A122" s="149">
        <v>5135</v>
      </c>
      <c r="B122" s="140" t="s">
        <v>412</v>
      </c>
      <c r="C122" s="143">
        <v>26331252.199999996</v>
      </c>
      <c r="D122" s="150">
        <f t="shared" si="0"/>
        <v>1.2545064259699883E-2</v>
      </c>
      <c r="E122" s="140"/>
      <c r="F122" s="135"/>
      <c r="G122" s="135"/>
    </row>
    <row r="123" spans="1:7" x14ac:dyDescent="0.2">
      <c r="A123" s="149">
        <v>5136</v>
      </c>
      <c r="B123" s="140" t="s">
        <v>413</v>
      </c>
      <c r="C123" s="143">
        <v>4311809.32</v>
      </c>
      <c r="D123" s="150">
        <f t="shared" si="0"/>
        <v>2.0542860849957173E-3</v>
      </c>
      <c r="E123" s="140"/>
      <c r="F123" s="135"/>
      <c r="G123" s="135"/>
    </row>
    <row r="124" spans="1:7" x14ac:dyDescent="0.2">
      <c r="A124" s="149">
        <v>5137</v>
      </c>
      <c r="B124" s="140" t="s">
        <v>414</v>
      </c>
      <c r="C124" s="143">
        <v>3492278.2600000007</v>
      </c>
      <c r="D124" s="150">
        <f t="shared" si="0"/>
        <v>1.6638348549353422E-3</v>
      </c>
      <c r="E124" s="140"/>
      <c r="F124" s="135"/>
      <c r="G124" s="135"/>
    </row>
    <row r="125" spans="1:7" x14ac:dyDescent="0.2">
      <c r="A125" s="149">
        <v>5138</v>
      </c>
      <c r="B125" s="140" t="s">
        <v>415</v>
      </c>
      <c r="C125" s="143">
        <v>4568804.5999999996</v>
      </c>
      <c r="D125" s="150">
        <f t="shared" si="0"/>
        <v>2.1767269882065248E-3</v>
      </c>
      <c r="E125" s="140"/>
      <c r="F125" s="135"/>
      <c r="G125" s="135"/>
    </row>
    <row r="126" spans="1:7" x14ac:dyDescent="0.2">
      <c r="A126" s="149">
        <v>5139</v>
      </c>
      <c r="B126" s="140" t="s">
        <v>416</v>
      </c>
      <c r="C126" s="143">
        <v>29794311.890000001</v>
      </c>
      <c r="D126" s="150">
        <f t="shared" si="0"/>
        <v>1.4194978438343709E-2</v>
      </c>
      <c r="E126" s="140"/>
      <c r="F126" s="135"/>
      <c r="G126" s="135"/>
    </row>
    <row r="127" spans="1:7" x14ac:dyDescent="0.2">
      <c r="A127" s="149">
        <v>5200</v>
      </c>
      <c r="B127" s="140" t="s">
        <v>417</v>
      </c>
      <c r="C127" s="143">
        <v>45192132.120000005</v>
      </c>
      <c r="D127" s="150">
        <f t="shared" si="0"/>
        <v>2.153100039345061E-2</v>
      </c>
      <c r="E127" s="140"/>
      <c r="F127" s="135"/>
      <c r="G127" s="135"/>
    </row>
    <row r="128" spans="1:7" x14ac:dyDescent="0.2">
      <c r="A128" s="148">
        <v>5210</v>
      </c>
      <c r="B128" s="138" t="s">
        <v>418</v>
      </c>
      <c r="C128" s="139">
        <v>0</v>
      </c>
      <c r="D128" s="150">
        <f t="shared" si="0"/>
        <v>0</v>
      </c>
      <c r="E128" s="140"/>
      <c r="F128" s="135"/>
      <c r="G128" s="135"/>
    </row>
    <row r="129" spans="1:7" x14ac:dyDescent="0.2">
      <c r="A129" s="149">
        <v>5211</v>
      </c>
      <c r="B129" s="140" t="s">
        <v>419</v>
      </c>
      <c r="C129" s="143">
        <v>0</v>
      </c>
      <c r="D129" s="150">
        <f t="shared" si="0"/>
        <v>0</v>
      </c>
      <c r="E129" s="140"/>
      <c r="F129" s="135"/>
      <c r="G129" s="135"/>
    </row>
    <row r="130" spans="1:7" x14ac:dyDescent="0.2">
      <c r="A130" s="149">
        <v>5212</v>
      </c>
      <c r="B130" s="140" t="s">
        <v>420</v>
      </c>
      <c r="C130" s="143">
        <v>0</v>
      </c>
      <c r="D130" s="150">
        <f t="shared" si="0"/>
        <v>0</v>
      </c>
      <c r="E130" s="140"/>
      <c r="F130" s="135"/>
      <c r="G130" s="135"/>
    </row>
    <row r="131" spans="1:7" x14ac:dyDescent="0.2">
      <c r="A131" s="148">
        <v>5220</v>
      </c>
      <c r="B131" s="138" t="s">
        <v>421</v>
      </c>
      <c r="C131" s="139">
        <v>0</v>
      </c>
      <c r="D131" s="150">
        <f t="shared" si="0"/>
        <v>0</v>
      </c>
      <c r="E131" s="140"/>
      <c r="F131" s="135"/>
      <c r="G131" s="135"/>
    </row>
    <row r="132" spans="1:7" x14ac:dyDescent="0.2">
      <c r="A132" s="149">
        <v>5221</v>
      </c>
      <c r="B132" s="140" t="s">
        <v>422</v>
      </c>
      <c r="C132" s="143">
        <v>0</v>
      </c>
      <c r="D132" s="150">
        <f t="shared" si="0"/>
        <v>0</v>
      </c>
      <c r="E132" s="140"/>
      <c r="F132" s="135"/>
      <c r="G132" s="135"/>
    </row>
    <row r="133" spans="1:7" x14ac:dyDescent="0.2">
      <c r="A133" s="149">
        <v>5222</v>
      </c>
      <c r="B133" s="140" t="s">
        <v>423</v>
      </c>
      <c r="C133" s="143">
        <v>0</v>
      </c>
      <c r="D133" s="150">
        <f t="shared" si="0"/>
        <v>0</v>
      </c>
      <c r="E133" s="140"/>
      <c r="F133" s="135"/>
      <c r="G133" s="135"/>
    </row>
    <row r="134" spans="1:7" x14ac:dyDescent="0.2">
      <c r="A134" s="148">
        <v>5230</v>
      </c>
      <c r="B134" s="138" t="s">
        <v>368</v>
      </c>
      <c r="C134" s="139">
        <v>0</v>
      </c>
      <c r="D134" s="150">
        <f t="shared" si="0"/>
        <v>0</v>
      </c>
      <c r="E134" s="140"/>
      <c r="F134" s="135"/>
      <c r="G134" s="135"/>
    </row>
    <row r="135" spans="1:7" x14ac:dyDescent="0.2">
      <c r="A135" s="149">
        <v>5231</v>
      </c>
      <c r="B135" s="140" t="s">
        <v>424</v>
      </c>
      <c r="C135" s="143">
        <v>0</v>
      </c>
      <c r="D135" s="150">
        <f t="shared" si="0"/>
        <v>0</v>
      </c>
      <c r="E135" s="140"/>
      <c r="F135" s="135"/>
      <c r="G135" s="135"/>
    </row>
    <row r="136" spans="1:7" x14ac:dyDescent="0.2">
      <c r="A136" s="149">
        <v>5232</v>
      </c>
      <c r="B136" s="140" t="s">
        <v>425</v>
      </c>
      <c r="C136" s="143">
        <v>0</v>
      </c>
      <c r="D136" s="150">
        <f t="shared" si="0"/>
        <v>0</v>
      </c>
      <c r="E136" s="140"/>
      <c r="F136" s="135"/>
      <c r="G136" s="135"/>
    </row>
    <row r="137" spans="1:7" x14ac:dyDescent="0.2">
      <c r="A137" s="148">
        <v>5240</v>
      </c>
      <c r="B137" s="138" t="s">
        <v>369</v>
      </c>
      <c r="C137" s="139">
        <v>45192132.120000005</v>
      </c>
      <c r="D137" s="150">
        <f t="shared" si="0"/>
        <v>2.153100039345061E-2</v>
      </c>
      <c r="E137" s="140"/>
      <c r="F137" s="135"/>
      <c r="G137" s="135"/>
    </row>
    <row r="138" spans="1:7" x14ac:dyDescent="0.2">
      <c r="A138" s="149">
        <v>5241</v>
      </c>
      <c r="B138" s="140" t="s">
        <v>426</v>
      </c>
      <c r="C138" s="143">
        <v>2915708.59</v>
      </c>
      <c r="D138" s="150">
        <f t="shared" si="0"/>
        <v>1.3891383268171706E-3</v>
      </c>
      <c r="E138" s="140"/>
      <c r="F138" s="135"/>
      <c r="G138" s="135"/>
    </row>
    <row r="139" spans="1:7" x14ac:dyDescent="0.2">
      <c r="A139" s="149">
        <v>5242</v>
      </c>
      <c r="B139" s="140" t="s">
        <v>427</v>
      </c>
      <c r="C139" s="143">
        <v>29549280.460000001</v>
      </c>
      <c r="D139" s="150">
        <f t="shared" si="0"/>
        <v>1.4078237502073456E-2</v>
      </c>
      <c r="E139" s="140"/>
      <c r="F139" s="135"/>
      <c r="G139" s="135"/>
    </row>
    <row r="140" spans="1:7" x14ac:dyDescent="0.2">
      <c r="A140" s="149">
        <v>5243</v>
      </c>
      <c r="B140" s="140" t="s">
        <v>428</v>
      </c>
      <c r="C140" s="143">
        <v>12727143.07</v>
      </c>
      <c r="D140" s="150">
        <f t="shared" si="0"/>
        <v>6.0636245645599822E-3</v>
      </c>
      <c r="E140" s="140"/>
      <c r="F140" s="135"/>
      <c r="G140" s="135"/>
    </row>
    <row r="141" spans="1:7" x14ac:dyDescent="0.2">
      <c r="A141" s="149">
        <v>5244</v>
      </c>
      <c r="B141" s="140" t="s">
        <v>429</v>
      </c>
      <c r="C141" s="143">
        <v>0</v>
      </c>
      <c r="D141" s="150">
        <f t="shared" si="0"/>
        <v>0</v>
      </c>
      <c r="E141" s="140"/>
      <c r="F141" s="135"/>
      <c r="G141" s="135"/>
    </row>
    <row r="142" spans="1:7" x14ac:dyDescent="0.2">
      <c r="A142" s="148">
        <v>5250</v>
      </c>
      <c r="B142" s="138" t="s">
        <v>370</v>
      </c>
      <c r="C142" s="139">
        <v>0</v>
      </c>
      <c r="D142" s="150">
        <f t="shared" si="0"/>
        <v>0</v>
      </c>
      <c r="E142" s="140"/>
      <c r="F142" s="135"/>
      <c r="G142" s="135"/>
    </row>
    <row r="143" spans="1:7" x14ac:dyDescent="0.2">
      <c r="A143" s="149">
        <v>5251</v>
      </c>
      <c r="B143" s="140" t="s">
        <v>430</v>
      </c>
      <c r="C143" s="143">
        <v>0</v>
      </c>
      <c r="D143" s="150">
        <f t="shared" si="0"/>
        <v>0</v>
      </c>
      <c r="E143" s="140"/>
      <c r="F143" s="135"/>
      <c r="G143" s="135"/>
    </row>
    <row r="144" spans="1:7" x14ac:dyDescent="0.2">
      <c r="A144" s="149">
        <v>5252</v>
      </c>
      <c r="B144" s="140" t="s">
        <v>431</v>
      </c>
      <c r="C144" s="143">
        <v>0</v>
      </c>
      <c r="D144" s="150">
        <f t="shared" si="0"/>
        <v>0</v>
      </c>
      <c r="E144" s="140"/>
      <c r="F144" s="135"/>
      <c r="G144" s="135"/>
    </row>
    <row r="145" spans="1:7" x14ac:dyDescent="0.2">
      <c r="A145" s="149">
        <v>5259</v>
      </c>
      <c r="B145" s="140" t="s">
        <v>432</v>
      </c>
      <c r="C145" s="143">
        <v>0</v>
      </c>
      <c r="D145" s="150">
        <f t="shared" si="0"/>
        <v>0</v>
      </c>
      <c r="E145" s="140"/>
      <c r="F145" s="135"/>
      <c r="G145" s="135"/>
    </row>
    <row r="146" spans="1:7" x14ac:dyDescent="0.2">
      <c r="A146" s="148">
        <v>5260</v>
      </c>
      <c r="B146" s="138" t="s">
        <v>433</v>
      </c>
      <c r="C146" s="139">
        <v>0</v>
      </c>
      <c r="D146" s="150">
        <f t="shared" si="0"/>
        <v>0</v>
      </c>
      <c r="E146" s="140"/>
      <c r="F146" s="135"/>
      <c r="G146" s="135"/>
    </row>
    <row r="147" spans="1:7" x14ac:dyDescent="0.2">
      <c r="A147" s="149">
        <v>5261</v>
      </c>
      <c r="B147" s="140" t="s">
        <v>434</v>
      </c>
      <c r="C147" s="143">
        <v>0</v>
      </c>
      <c r="D147" s="150">
        <f t="shared" si="0"/>
        <v>0</v>
      </c>
      <c r="E147" s="140"/>
      <c r="F147" s="135"/>
      <c r="G147" s="135"/>
    </row>
    <row r="148" spans="1:7" x14ac:dyDescent="0.2">
      <c r="A148" s="149">
        <v>5262</v>
      </c>
      <c r="B148" s="140" t="s">
        <v>435</v>
      </c>
      <c r="C148" s="143">
        <v>0</v>
      </c>
      <c r="D148" s="150">
        <f t="shared" si="0"/>
        <v>0</v>
      </c>
      <c r="E148" s="140"/>
      <c r="F148" s="135"/>
      <c r="G148" s="135"/>
    </row>
    <row r="149" spans="1:7" x14ac:dyDescent="0.2">
      <c r="A149" s="148">
        <v>5270</v>
      </c>
      <c r="B149" s="138" t="s">
        <v>436</v>
      </c>
      <c r="C149" s="139">
        <v>0</v>
      </c>
      <c r="D149" s="150">
        <f t="shared" si="0"/>
        <v>0</v>
      </c>
      <c r="E149" s="140"/>
      <c r="F149" s="135"/>
      <c r="G149" s="135"/>
    </row>
    <row r="150" spans="1:7" x14ac:dyDescent="0.2">
      <c r="A150" s="149">
        <v>5271</v>
      </c>
      <c r="B150" s="140" t="s">
        <v>437</v>
      </c>
      <c r="C150" s="143">
        <v>0</v>
      </c>
      <c r="D150" s="150">
        <f t="shared" si="0"/>
        <v>0</v>
      </c>
      <c r="E150" s="140"/>
      <c r="F150" s="135"/>
      <c r="G150" s="135"/>
    </row>
    <row r="151" spans="1:7" x14ac:dyDescent="0.2">
      <c r="A151" s="148">
        <v>5280</v>
      </c>
      <c r="B151" s="138" t="s">
        <v>438</v>
      </c>
      <c r="C151" s="139">
        <v>0</v>
      </c>
      <c r="D151" s="150">
        <f t="shared" si="0"/>
        <v>0</v>
      </c>
      <c r="E151" s="140"/>
      <c r="F151" s="135"/>
      <c r="G151" s="135"/>
    </row>
    <row r="152" spans="1:7" x14ac:dyDescent="0.2">
      <c r="A152" s="149">
        <v>5281</v>
      </c>
      <c r="B152" s="140" t="s">
        <v>439</v>
      </c>
      <c r="C152" s="143">
        <v>0</v>
      </c>
      <c r="D152" s="150">
        <f t="shared" si="0"/>
        <v>0</v>
      </c>
      <c r="E152" s="140"/>
      <c r="F152" s="135"/>
      <c r="G152" s="135"/>
    </row>
    <row r="153" spans="1:7" x14ac:dyDescent="0.2">
      <c r="A153" s="149">
        <v>5282</v>
      </c>
      <c r="B153" s="140" t="s">
        <v>440</v>
      </c>
      <c r="C153" s="143">
        <v>0</v>
      </c>
      <c r="D153" s="150">
        <f t="shared" si="0"/>
        <v>0</v>
      </c>
      <c r="E153" s="140"/>
      <c r="F153" s="135"/>
      <c r="G153" s="135"/>
    </row>
    <row r="154" spans="1:7" x14ac:dyDescent="0.2">
      <c r="A154" s="149">
        <v>5283</v>
      </c>
      <c r="B154" s="140" t="s">
        <v>441</v>
      </c>
      <c r="C154" s="143">
        <v>0</v>
      </c>
      <c r="D154" s="150">
        <f t="shared" si="0"/>
        <v>0</v>
      </c>
      <c r="E154" s="140"/>
      <c r="F154" s="135"/>
      <c r="G154" s="135"/>
    </row>
    <row r="155" spans="1:7" x14ac:dyDescent="0.2">
      <c r="A155" s="149">
        <v>5284</v>
      </c>
      <c r="B155" s="140" t="s">
        <v>442</v>
      </c>
      <c r="C155" s="143">
        <v>0</v>
      </c>
      <c r="D155" s="150">
        <f t="shared" si="0"/>
        <v>0</v>
      </c>
      <c r="E155" s="140"/>
      <c r="F155" s="135"/>
      <c r="G155" s="135"/>
    </row>
    <row r="156" spans="1:7" x14ac:dyDescent="0.2">
      <c r="A156" s="149">
        <v>5285</v>
      </c>
      <c r="B156" s="140" t="s">
        <v>443</v>
      </c>
      <c r="C156" s="143">
        <v>0</v>
      </c>
      <c r="D156" s="150">
        <f t="shared" si="0"/>
        <v>0</v>
      </c>
      <c r="E156" s="140"/>
      <c r="F156" s="135"/>
      <c r="G156" s="135"/>
    </row>
    <row r="157" spans="1:7" x14ac:dyDescent="0.2">
      <c r="A157" s="148">
        <v>5290</v>
      </c>
      <c r="B157" s="138" t="s">
        <v>444</v>
      </c>
      <c r="C157" s="139">
        <v>0</v>
      </c>
      <c r="D157" s="150">
        <f t="shared" si="0"/>
        <v>0</v>
      </c>
      <c r="E157" s="140"/>
      <c r="F157" s="135"/>
      <c r="G157" s="135"/>
    </row>
    <row r="158" spans="1:7" x14ac:dyDescent="0.2">
      <c r="A158" s="149">
        <v>5291</v>
      </c>
      <c r="B158" s="140" t="s">
        <v>445</v>
      </c>
      <c r="C158" s="143">
        <v>0</v>
      </c>
      <c r="D158" s="150">
        <f t="shared" si="0"/>
        <v>0</v>
      </c>
      <c r="E158" s="140"/>
      <c r="F158" s="135"/>
      <c r="G158" s="135"/>
    </row>
    <row r="159" spans="1:7" x14ac:dyDescent="0.2">
      <c r="A159" s="149">
        <v>5292</v>
      </c>
      <c r="B159" s="140" t="s">
        <v>446</v>
      </c>
      <c r="C159" s="143">
        <v>0</v>
      </c>
      <c r="D159" s="150">
        <f t="shared" si="0"/>
        <v>0</v>
      </c>
      <c r="E159" s="140"/>
      <c r="F159" s="135"/>
      <c r="G159" s="135"/>
    </row>
    <row r="160" spans="1:7" x14ac:dyDescent="0.2">
      <c r="A160" s="149">
        <v>5300</v>
      </c>
      <c r="B160" s="140" t="s">
        <v>447</v>
      </c>
      <c r="C160" s="143">
        <v>0</v>
      </c>
      <c r="D160" s="150">
        <f t="shared" si="0"/>
        <v>0</v>
      </c>
      <c r="E160" s="140"/>
      <c r="F160" s="135"/>
      <c r="G160" s="135"/>
    </row>
    <row r="161" spans="1:7" x14ac:dyDescent="0.2">
      <c r="A161" s="148">
        <v>5310</v>
      </c>
      <c r="B161" s="138" t="s">
        <v>363</v>
      </c>
      <c r="C161" s="139">
        <v>0</v>
      </c>
      <c r="D161" s="150">
        <f t="shared" si="0"/>
        <v>0</v>
      </c>
      <c r="E161" s="140"/>
      <c r="F161" s="135"/>
      <c r="G161" s="135"/>
    </row>
    <row r="162" spans="1:7" x14ac:dyDescent="0.2">
      <c r="A162" s="149">
        <v>5311</v>
      </c>
      <c r="B162" s="140" t="s">
        <v>448</v>
      </c>
      <c r="C162" s="143">
        <v>0</v>
      </c>
      <c r="D162" s="150">
        <f t="shared" si="0"/>
        <v>0</v>
      </c>
      <c r="E162" s="140"/>
      <c r="F162" s="135"/>
      <c r="G162" s="135"/>
    </row>
    <row r="163" spans="1:7" x14ac:dyDescent="0.2">
      <c r="A163" s="149">
        <v>5312</v>
      </c>
      <c r="B163" s="140" t="s">
        <v>449</v>
      </c>
      <c r="C163" s="143">
        <v>0</v>
      </c>
      <c r="D163" s="150">
        <f t="shared" si="0"/>
        <v>0</v>
      </c>
      <c r="E163" s="140"/>
      <c r="F163" s="135"/>
      <c r="G163" s="135"/>
    </row>
    <row r="164" spans="1:7" x14ac:dyDescent="0.2">
      <c r="A164" s="148">
        <v>5320</v>
      </c>
      <c r="B164" s="138" t="s">
        <v>364</v>
      </c>
      <c r="C164" s="139">
        <v>0</v>
      </c>
      <c r="D164" s="150">
        <f t="shared" ref="D164:D220" si="1">C164/$C$99</f>
        <v>0</v>
      </c>
      <c r="E164" s="140"/>
      <c r="F164" s="135"/>
      <c r="G164" s="135"/>
    </row>
    <row r="165" spans="1:7" x14ac:dyDescent="0.2">
      <c r="A165" s="149">
        <v>5321</v>
      </c>
      <c r="B165" s="140" t="s">
        <v>450</v>
      </c>
      <c r="C165" s="143">
        <v>0</v>
      </c>
      <c r="D165" s="150">
        <f t="shared" si="1"/>
        <v>0</v>
      </c>
      <c r="E165" s="140"/>
      <c r="F165" s="135"/>
      <c r="G165" s="135"/>
    </row>
    <row r="166" spans="1:7" x14ac:dyDescent="0.2">
      <c r="A166" s="149">
        <v>5322</v>
      </c>
      <c r="B166" s="140" t="s">
        <v>451</v>
      </c>
      <c r="C166" s="143">
        <v>0</v>
      </c>
      <c r="D166" s="150">
        <f t="shared" si="1"/>
        <v>0</v>
      </c>
      <c r="E166" s="140"/>
      <c r="F166" s="135"/>
      <c r="G166" s="135"/>
    </row>
    <row r="167" spans="1:7" x14ac:dyDescent="0.2">
      <c r="A167" s="148">
        <v>5330</v>
      </c>
      <c r="B167" s="138" t="s">
        <v>365</v>
      </c>
      <c r="C167" s="139">
        <v>0</v>
      </c>
      <c r="D167" s="150">
        <f t="shared" si="1"/>
        <v>0</v>
      </c>
      <c r="E167" s="140"/>
      <c r="F167" s="135"/>
      <c r="G167" s="135"/>
    </row>
    <row r="168" spans="1:7" x14ac:dyDescent="0.2">
      <c r="A168" s="149">
        <v>5331</v>
      </c>
      <c r="B168" s="140" t="s">
        <v>452</v>
      </c>
      <c r="C168" s="143">
        <v>0</v>
      </c>
      <c r="D168" s="150">
        <f t="shared" si="1"/>
        <v>0</v>
      </c>
      <c r="E168" s="140"/>
      <c r="F168" s="135"/>
      <c r="G168" s="135"/>
    </row>
    <row r="169" spans="1:7" x14ac:dyDescent="0.2">
      <c r="A169" s="149">
        <v>5332</v>
      </c>
      <c r="B169" s="140" t="s">
        <v>453</v>
      </c>
      <c r="C169" s="143">
        <v>0</v>
      </c>
      <c r="D169" s="150">
        <f t="shared" si="1"/>
        <v>0</v>
      </c>
      <c r="E169" s="140"/>
      <c r="F169" s="135"/>
      <c r="G169" s="135"/>
    </row>
    <row r="170" spans="1:7" x14ac:dyDescent="0.2">
      <c r="A170" s="149">
        <v>5400</v>
      </c>
      <c r="B170" s="140" t="s">
        <v>454</v>
      </c>
      <c r="C170" s="143">
        <v>0</v>
      </c>
      <c r="D170" s="150">
        <f t="shared" si="1"/>
        <v>0</v>
      </c>
      <c r="E170" s="140"/>
      <c r="F170" s="135"/>
      <c r="G170" s="135"/>
    </row>
    <row r="171" spans="1:7" x14ac:dyDescent="0.2">
      <c r="A171" s="148">
        <v>5410</v>
      </c>
      <c r="B171" s="138" t="s">
        <v>455</v>
      </c>
      <c r="C171" s="139">
        <v>0</v>
      </c>
      <c r="D171" s="150">
        <f t="shared" si="1"/>
        <v>0</v>
      </c>
      <c r="E171" s="140"/>
      <c r="F171" s="135"/>
      <c r="G171" s="135"/>
    </row>
    <row r="172" spans="1:7" x14ac:dyDescent="0.2">
      <c r="A172" s="149">
        <v>5411</v>
      </c>
      <c r="B172" s="140" t="s">
        <v>456</v>
      </c>
      <c r="C172" s="143">
        <v>0</v>
      </c>
      <c r="D172" s="150">
        <f t="shared" si="1"/>
        <v>0</v>
      </c>
      <c r="E172" s="140"/>
      <c r="F172" s="135"/>
      <c r="G172" s="135"/>
    </row>
    <row r="173" spans="1:7" x14ac:dyDescent="0.2">
      <c r="A173" s="149">
        <v>5412</v>
      </c>
      <c r="B173" s="140" t="s">
        <v>457</v>
      </c>
      <c r="C173" s="143">
        <v>0</v>
      </c>
      <c r="D173" s="150">
        <f t="shared" si="1"/>
        <v>0</v>
      </c>
      <c r="E173" s="140"/>
      <c r="F173" s="135"/>
      <c r="G173" s="135"/>
    </row>
    <row r="174" spans="1:7" x14ac:dyDescent="0.2">
      <c r="A174" s="148">
        <v>5420</v>
      </c>
      <c r="B174" s="138" t="s">
        <v>458</v>
      </c>
      <c r="C174" s="139">
        <v>0</v>
      </c>
      <c r="D174" s="150">
        <f t="shared" si="1"/>
        <v>0</v>
      </c>
      <c r="E174" s="140"/>
      <c r="F174" s="135"/>
      <c r="G174" s="135"/>
    </row>
    <row r="175" spans="1:7" x14ac:dyDescent="0.2">
      <c r="A175" s="149">
        <v>5421</v>
      </c>
      <c r="B175" s="140" t="s">
        <v>459</v>
      </c>
      <c r="C175" s="143">
        <v>0</v>
      </c>
      <c r="D175" s="150">
        <f t="shared" si="1"/>
        <v>0</v>
      </c>
      <c r="E175" s="140"/>
      <c r="F175" s="135"/>
      <c r="G175" s="135"/>
    </row>
    <row r="176" spans="1:7" x14ac:dyDescent="0.2">
      <c r="A176" s="149">
        <v>5422</v>
      </c>
      <c r="B176" s="140" t="s">
        <v>460</v>
      </c>
      <c r="C176" s="143">
        <v>0</v>
      </c>
      <c r="D176" s="150">
        <f t="shared" si="1"/>
        <v>0</v>
      </c>
      <c r="E176" s="140"/>
      <c r="F176" s="135"/>
      <c r="G176" s="135"/>
    </row>
    <row r="177" spans="1:7" x14ac:dyDescent="0.2">
      <c r="A177" s="148">
        <v>5430</v>
      </c>
      <c r="B177" s="138" t="s">
        <v>461</v>
      </c>
      <c r="C177" s="139">
        <v>0</v>
      </c>
      <c r="D177" s="150">
        <f t="shared" si="1"/>
        <v>0</v>
      </c>
      <c r="E177" s="140"/>
      <c r="F177" s="135"/>
      <c r="G177" s="135"/>
    </row>
    <row r="178" spans="1:7" x14ac:dyDescent="0.2">
      <c r="A178" s="149">
        <v>5431</v>
      </c>
      <c r="B178" s="140" t="s">
        <v>462</v>
      </c>
      <c r="C178" s="143">
        <v>0</v>
      </c>
      <c r="D178" s="150">
        <f t="shared" si="1"/>
        <v>0</v>
      </c>
      <c r="E178" s="140"/>
      <c r="F178" s="135"/>
      <c r="G178" s="135"/>
    </row>
    <row r="179" spans="1:7" x14ac:dyDescent="0.2">
      <c r="A179" s="149">
        <v>5432</v>
      </c>
      <c r="B179" s="140" t="s">
        <v>463</v>
      </c>
      <c r="C179" s="143">
        <v>0</v>
      </c>
      <c r="D179" s="150">
        <f t="shared" si="1"/>
        <v>0</v>
      </c>
      <c r="E179" s="140"/>
      <c r="F179" s="135"/>
      <c r="G179" s="135"/>
    </row>
    <row r="180" spans="1:7" x14ac:dyDescent="0.2">
      <c r="A180" s="148">
        <v>5440</v>
      </c>
      <c r="B180" s="138" t="s">
        <v>464</v>
      </c>
      <c r="C180" s="139">
        <v>0</v>
      </c>
      <c r="D180" s="150">
        <f t="shared" si="1"/>
        <v>0</v>
      </c>
      <c r="E180" s="140"/>
      <c r="F180" s="135"/>
      <c r="G180" s="135"/>
    </row>
    <row r="181" spans="1:7" x14ac:dyDescent="0.2">
      <c r="A181" s="149">
        <v>5441</v>
      </c>
      <c r="B181" s="140" t="s">
        <v>464</v>
      </c>
      <c r="C181" s="143">
        <v>0</v>
      </c>
      <c r="D181" s="150">
        <f t="shared" si="1"/>
        <v>0</v>
      </c>
      <c r="E181" s="140"/>
      <c r="F181" s="135"/>
      <c r="G181" s="135"/>
    </row>
    <row r="182" spans="1:7" x14ac:dyDescent="0.2">
      <c r="A182" s="148">
        <v>5450</v>
      </c>
      <c r="B182" s="138" t="s">
        <v>465</v>
      </c>
      <c r="C182" s="139">
        <v>0</v>
      </c>
      <c r="D182" s="150">
        <f t="shared" si="1"/>
        <v>0</v>
      </c>
      <c r="E182" s="140"/>
      <c r="F182" s="135"/>
      <c r="G182" s="135"/>
    </row>
    <row r="183" spans="1:7" x14ac:dyDescent="0.2">
      <c r="A183" s="149">
        <v>5451</v>
      </c>
      <c r="B183" s="140" t="s">
        <v>466</v>
      </c>
      <c r="C183" s="143">
        <v>0</v>
      </c>
      <c r="D183" s="150">
        <f t="shared" si="1"/>
        <v>0</v>
      </c>
      <c r="E183" s="140"/>
      <c r="F183" s="135"/>
      <c r="G183" s="135"/>
    </row>
    <row r="184" spans="1:7" x14ac:dyDescent="0.2">
      <c r="A184" s="149">
        <v>5452</v>
      </c>
      <c r="B184" s="140" t="s">
        <v>467</v>
      </c>
      <c r="C184" s="143">
        <v>0</v>
      </c>
      <c r="D184" s="150">
        <f t="shared" si="1"/>
        <v>0</v>
      </c>
      <c r="E184" s="140"/>
      <c r="F184" s="135"/>
      <c r="G184" s="135"/>
    </row>
    <row r="185" spans="1:7" x14ac:dyDescent="0.2">
      <c r="A185" s="149">
        <v>5500</v>
      </c>
      <c r="B185" s="140" t="s">
        <v>468</v>
      </c>
      <c r="C185" s="143">
        <v>164034907.28000003</v>
      </c>
      <c r="D185" s="150">
        <f t="shared" si="1"/>
        <v>7.8151560625799366E-2</v>
      </c>
      <c r="E185" s="140"/>
      <c r="F185" s="135"/>
      <c r="G185" s="135"/>
    </row>
    <row r="186" spans="1:7" x14ac:dyDescent="0.2">
      <c r="A186" s="148">
        <v>5510</v>
      </c>
      <c r="B186" s="138" t="s">
        <v>469</v>
      </c>
      <c r="C186" s="139">
        <v>160970968.28000003</v>
      </c>
      <c r="D186" s="150">
        <f t="shared" si="1"/>
        <v>7.6691800514474287E-2</v>
      </c>
      <c r="E186" s="140"/>
      <c r="F186" s="135"/>
      <c r="G186" s="135"/>
    </row>
    <row r="187" spans="1:7" x14ac:dyDescent="0.2">
      <c r="A187" s="149">
        <v>5511</v>
      </c>
      <c r="B187" s="140" t="s">
        <v>470</v>
      </c>
      <c r="C187" s="143">
        <v>0</v>
      </c>
      <c r="D187" s="150">
        <f t="shared" si="1"/>
        <v>0</v>
      </c>
      <c r="E187" s="140"/>
      <c r="F187" s="135"/>
      <c r="G187" s="135"/>
    </row>
    <row r="188" spans="1:7" x14ac:dyDescent="0.2">
      <c r="A188" s="149">
        <v>5512</v>
      </c>
      <c r="B188" s="140" t="s">
        <v>471</v>
      </c>
      <c r="C188" s="143">
        <v>0</v>
      </c>
      <c r="D188" s="150">
        <f t="shared" si="1"/>
        <v>0</v>
      </c>
      <c r="E188" s="140"/>
      <c r="F188" s="135"/>
      <c r="G188" s="135"/>
    </row>
    <row r="189" spans="1:7" x14ac:dyDescent="0.2">
      <c r="A189" s="149">
        <v>5513</v>
      </c>
      <c r="B189" s="140" t="s">
        <v>472</v>
      </c>
      <c r="C189" s="143">
        <v>61161706.359999999</v>
      </c>
      <c r="D189" s="150">
        <f t="shared" si="1"/>
        <v>2.9139424539752618E-2</v>
      </c>
      <c r="E189" s="140"/>
      <c r="F189" s="135"/>
      <c r="G189" s="135"/>
    </row>
    <row r="190" spans="1:7" x14ac:dyDescent="0.2">
      <c r="A190" s="149">
        <v>5514</v>
      </c>
      <c r="B190" s="140" t="s">
        <v>473</v>
      </c>
      <c r="C190" s="143">
        <v>0</v>
      </c>
      <c r="D190" s="150">
        <f t="shared" si="1"/>
        <v>0</v>
      </c>
      <c r="E190" s="140"/>
      <c r="F190" s="135"/>
      <c r="G190" s="135"/>
    </row>
    <row r="191" spans="1:7" x14ac:dyDescent="0.2">
      <c r="A191" s="149">
        <v>5515</v>
      </c>
      <c r="B191" s="140" t="s">
        <v>474</v>
      </c>
      <c r="C191" s="143">
        <v>98679839.090000033</v>
      </c>
      <c r="D191" s="150">
        <f t="shared" si="1"/>
        <v>4.7014282234587194E-2</v>
      </c>
      <c r="E191" s="140"/>
      <c r="F191" s="135"/>
      <c r="G191" s="135"/>
    </row>
    <row r="192" spans="1:7" x14ac:dyDescent="0.2">
      <c r="A192" s="149">
        <v>5516</v>
      </c>
      <c r="B192" s="140" t="s">
        <v>475</v>
      </c>
      <c r="C192" s="143">
        <v>14152</v>
      </c>
      <c r="D192" s="150">
        <f t="shared" si="1"/>
        <v>6.742472710935972E-6</v>
      </c>
      <c r="E192" s="140"/>
      <c r="F192" s="135"/>
      <c r="G192" s="135"/>
    </row>
    <row r="193" spans="1:7" x14ac:dyDescent="0.2">
      <c r="A193" s="149">
        <v>5517</v>
      </c>
      <c r="B193" s="140" t="s">
        <v>476</v>
      </c>
      <c r="C193" s="143">
        <v>1037790.4400000001</v>
      </c>
      <c r="D193" s="150">
        <f t="shared" si="1"/>
        <v>4.9443709167398494E-4</v>
      </c>
      <c r="E193" s="140"/>
      <c r="F193" s="135"/>
      <c r="G193" s="135"/>
    </row>
    <row r="194" spans="1:7" x14ac:dyDescent="0.2">
      <c r="A194" s="149">
        <v>5518</v>
      </c>
      <c r="B194" s="140" t="s">
        <v>113</v>
      </c>
      <c r="C194" s="143">
        <v>77480.39</v>
      </c>
      <c r="D194" s="150">
        <f t="shared" si="1"/>
        <v>3.6914175749553161E-5</v>
      </c>
      <c r="E194" s="140"/>
      <c r="F194" s="135"/>
      <c r="G194" s="135"/>
    </row>
    <row r="195" spans="1:7" x14ac:dyDescent="0.2">
      <c r="A195" s="148">
        <v>5520</v>
      </c>
      <c r="B195" s="138" t="s">
        <v>112</v>
      </c>
      <c r="C195" s="139">
        <v>0</v>
      </c>
      <c r="D195" s="150">
        <f t="shared" si="1"/>
        <v>0</v>
      </c>
      <c r="E195" s="140"/>
      <c r="F195" s="135"/>
      <c r="G195" s="135"/>
    </row>
    <row r="196" spans="1:7" x14ac:dyDescent="0.2">
      <c r="A196" s="149">
        <v>5521</v>
      </c>
      <c r="B196" s="140" t="s">
        <v>477</v>
      </c>
      <c r="C196" s="143">
        <v>0</v>
      </c>
      <c r="D196" s="150">
        <f t="shared" si="1"/>
        <v>0</v>
      </c>
      <c r="E196" s="140"/>
      <c r="F196" s="135"/>
      <c r="G196" s="135"/>
    </row>
    <row r="197" spans="1:7" x14ac:dyDescent="0.2">
      <c r="A197" s="149">
        <v>5522</v>
      </c>
      <c r="B197" s="140" t="s">
        <v>478</v>
      </c>
      <c r="C197" s="143">
        <v>0</v>
      </c>
      <c r="D197" s="150">
        <f t="shared" si="1"/>
        <v>0</v>
      </c>
      <c r="E197" s="140"/>
      <c r="F197" s="135"/>
      <c r="G197" s="135"/>
    </row>
    <row r="198" spans="1:7" x14ac:dyDescent="0.2">
      <c r="A198" s="148">
        <v>5530</v>
      </c>
      <c r="B198" s="138" t="s">
        <v>479</v>
      </c>
      <c r="C198" s="139">
        <v>0</v>
      </c>
      <c r="D198" s="150">
        <f t="shared" si="1"/>
        <v>0</v>
      </c>
      <c r="E198" s="140"/>
      <c r="F198" s="135"/>
      <c r="G198" s="135"/>
    </row>
    <row r="199" spans="1:7" x14ac:dyDescent="0.2">
      <c r="A199" s="149">
        <v>5531</v>
      </c>
      <c r="B199" s="140" t="s">
        <v>480</v>
      </c>
      <c r="C199" s="143">
        <v>0</v>
      </c>
      <c r="D199" s="150">
        <f t="shared" si="1"/>
        <v>0</v>
      </c>
      <c r="E199" s="140"/>
      <c r="F199" s="135"/>
      <c r="G199" s="135"/>
    </row>
    <row r="200" spans="1:7" x14ac:dyDescent="0.2">
      <c r="A200" s="149">
        <v>5532</v>
      </c>
      <c r="B200" s="140" t="s">
        <v>481</v>
      </c>
      <c r="C200" s="143">
        <v>0</v>
      </c>
      <c r="D200" s="150">
        <f t="shared" si="1"/>
        <v>0</v>
      </c>
      <c r="E200" s="140"/>
      <c r="F200" s="135"/>
      <c r="G200" s="135"/>
    </row>
    <row r="201" spans="1:7" x14ac:dyDescent="0.2">
      <c r="A201" s="149">
        <v>5533</v>
      </c>
      <c r="B201" s="140" t="s">
        <v>482</v>
      </c>
      <c r="C201" s="143">
        <v>0</v>
      </c>
      <c r="D201" s="150">
        <f t="shared" si="1"/>
        <v>0</v>
      </c>
      <c r="E201" s="140"/>
      <c r="F201" s="135"/>
      <c r="G201" s="135"/>
    </row>
    <row r="202" spans="1:7" x14ac:dyDescent="0.2">
      <c r="A202" s="149">
        <v>5534</v>
      </c>
      <c r="B202" s="140" t="s">
        <v>483</v>
      </c>
      <c r="C202" s="143">
        <v>0</v>
      </c>
      <c r="D202" s="150">
        <f t="shared" si="1"/>
        <v>0</v>
      </c>
      <c r="E202" s="140"/>
      <c r="F202" s="135"/>
      <c r="G202" s="135"/>
    </row>
    <row r="203" spans="1:7" x14ac:dyDescent="0.2">
      <c r="A203" s="149">
        <v>5535</v>
      </c>
      <c r="B203" s="140" t="s">
        <v>484</v>
      </c>
      <c r="C203" s="143">
        <v>0</v>
      </c>
      <c r="D203" s="150">
        <f t="shared" si="1"/>
        <v>0</v>
      </c>
      <c r="E203" s="140"/>
      <c r="F203" s="135"/>
      <c r="G203" s="135"/>
    </row>
    <row r="204" spans="1:7" x14ac:dyDescent="0.2">
      <c r="A204" s="148">
        <v>5540</v>
      </c>
      <c r="B204" s="138" t="s">
        <v>485</v>
      </c>
      <c r="C204" s="139">
        <v>0</v>
      </c>
      <c r="D204" s="150">
        <f t="shared" si="1"/>
        <v>0</v>
      </c>
      <c r="E204" s="140"/>
      <c r="F204" s="135"/>
      <c r="G204" s="135"/>
    </row>
    <row r="205" spans="1:7" x14ac:dyDescent="0.2">
      <c r="A205" s="149">
        <v>5541</v>
      </c>
      <c r="B205" s="140" t="s">
        <v>485</v>
      </c>
      <c r="C205" s="143">
        <v>0</v>
      </c>
      <c r="D205" s="150">
        <f t="shared" si="1"/>
        <v>0</v>
      </c>
      <c r="E205" s="140"/>
      <c r="F205" s="135"/>
      <c r="G205" s="135"/>
    </row>
    <row r="206" spans="1:7" x14ac:dyDescent="0.2">
      <c r="A206" s="148">
        <v>5550</v>
      </c>
      <c r="B206" s="138" t="s">
        <v>486</v>
      </c>
      <c r="C206" s="139">
        <v>0</v>
      </c>
      <c r="D206" s="150">
        <f t="shared" si="1"/>
        <v>0</v>
      </c>
      <c r="E206" s="140"/>
      <c r="F206" s="135"/>
      <c r="G206" s="135"/>
    </row>
    <row r="207" spans="1:7" x14ac:dyDescent="0.2">
      <c r="A207" s="149">
        <v>5551</v>
      </c>
      <c r="B207" s="140" t="s">
        <v>486</v>
      </c>
      <c r="C207" s="143">
        <v>0</v>
      </c>
      <c r="D207" s="150">
        <f t="shared" si="1"/>
        <v>0</v>
      </c>
      <c r="E207" s="140"/>
      <c r="F207" s="135"/>
      <c r="G207" s="135"/>
    </row>
    <row r="208" spans="1:7" x14ac:dyDescent="0.2">
      <c r="A208" s="148">
        <v>5590</v>
      </c>
      <c r="B208" s="138" t="s">
        <v>487</v>
      </c>
      <c r="C208" s="139">
        <v>3063939</v>
      </c>
      <c r="D208" s="150">
        <f t="shared" si="1"/>
        <v>1.4597601113250742E-3</v>
      </c>
      <c r="E208" s="140"/>
      <c r="F208" s="135"/>
      <c r="G208" s="135"/>
    </row>
    <row r="209" spans="1:7" x14ac:dyDescent="0.2">
      <c r="A209" s="149">
        <v>5591</v>
      </c>
      <c r="B209" s="140" t="s">
        <v>488</v>
      </c>
      <c r="C209" s="143">
        <v>0</v>
      </c>
      <c r="D209" s="150">
        <f t="shared" si="1"/>
        <v>0</v>
      </c>
      <c r="E209" s="140"/>
      <c r="F209" s="135"/>
      <c r="G209" s="135"/>
    </row>
    <row r="210" spans="1:7" x14ac:dyDescent="0.2">
      <c r="A210" s="149">
        <v>5592</v>
      </c>
      <c r="B210" s="140" t="s">
        <v>489</v>
      </c>
      <c r="C210" s="143">
        <v>0</v>
      </c>
      <c r="D210" s="150">
        <f t="shared" si="1"/>
        <v>0</v>
      </c>
      <c r="E210" s="140"/>
      <c r="F210" s="135"/>
      <c r="G210" s="135"/>
    </row>
    <row r="211" spans="1:7" x14ac:dyDescent="0.2">
      <c r="A211" s="149">
        <v>5593</v>
      </c>
      <c r="B211" s="140" t="s">
        <v>490</v>
      </c>
      <c r="C211" s="143">
        <v>0</v>
      </c>
      <c r="D211" s="150">
        <f t="shared" si="1"/>
        <v>0</v>
      </c>
      <c r="E211" s="140"/>
      <c r="F211" s="135"/>
      <c r="G211" s="135"/>
    </row>
    <row r="212" spans="1:7" x14ac:dyDescent="0.2">
      <c r="A212" s="149">
        <v>5594</v>
      </c>
      <c r="B212" s="140" t="s">
        <v>556</v>
      </c>
      <c r="C212" s="143">
        <v>3063939</v>
      </c>
      <c r="D212" s="150">
        <f t="shared" si="1"/>
        <v>1.4597601113250742E-3</v>
      </c>
      <c r="E212" s="140"/>
      <c r="F212" s="135"/>
      <c r="G212" s="135"/>
    </row>
    <row r="213" spans="1:7" x14ac:dyDescent="0.2">
      <c r="A213" s="149">
        <v>5595</v>
      </c>
      <c r="B213" s="140" t="s">
        <v>492</v>
      </c>
      <c r="C213" s="143">
        <v>0</v>
      </c>
      <c r="D213" s="150">
        <f t="shared" si="1"/>
        <v>0</v>
      </c>
      <c r="E213" s="140"/>
      <c r="F213" s="135"/>
      <c r="G213" s="135"/>
    </row>
    <row r="214" spans="1:7" x14ac:dyDescent="0.2">
      <c r="A214" s="149">
        <v>5596</v>
      </c>
      <c r="B214" s="140" t="s">
        <v>385</v>
      </c>
      <c r="C214" s="143">
        <v>0</v>
      </c>
      <c r="D214" s="150">
        <f t="shared" si="1"/>
        <v>0</v>
      </c>
      <c r="E214" s="140"/>
      <c r="F214" s="135"/>
      <c r="G214" s="135"/>
    </row>
    <row r="215" spans="1:7" x14ac:dyDescent="0.2">
      <c r="A215" s="149">
        <v>5597</v>
      </c>
      <c r="B215" s="140" t="s">
        <v>493</v>
      </c>
      <c r="C215" s="143">
        <v>0</v>
      </c>
      <c r="D215" s="150">
        <f t="shared" si="1"/>
        <v>0</v>
      </c>
      <c r="E215" s="140"/>
      <c r="F215" s="135"/>
      <c r="G215" s="135"/>
    </row>
    <row r="216" spans="1:7" x14ac:dyDescent="0.2">
      <c r="A216" s="149">
        <v>5598</v>
      </c>
      <c r="B216" s="140" t="s">
        <v>557</v>
      </c>
      <c r="C216" s="143">
        <v>0</v>
      </c>
      <c r="D216" s="150">
        <f t="shared" si="1"/>
        <v>0</v>
      </c>
      <c r="E216" s="140"/>
      <c r="F216" s="135"/>
      <c r="G216" s="135"/>
    </row>
    <row r="217" spans="1:7" x14ac:dyDescent="0.2">
      <c r="A217" s="149">
        <v>5599</v>
      </c>
      <c r="B217" s="140" t="s">
        <v>494</v>
      </c>
      <c r="C217" s="143">
        <v>0</v>
      </c>
      <c r="D217" s="150">
        <f t="shared" si="1"/>
        <v>0</v>
      </c>
      <c r="E217" s="140"/>
      <c r="F217" s="135"/>
      <c r="G217" s="135"/>
    </row>
    <row r="218" spans="1:7" x14ac:dyDescent="0.2">
      <c r="A218" s="149">
        <v>5600</v>
      </c>
      <c r="B218" s="140" t="s">
        <v>111</v>
      </c>
      <c r="C218" s="143">
        <v>0</v>
      </c>
      <c r="D218" s="150">
        <f t="shared" si="1"/>
        <v>0</v>
      </c>
      <c r="E218" s="140"/>
      <c r="F218" s="135"/>
      <c r="G218" s="135"/>
    </row>
    <row r="219" spans="1:7" x14ac:dyDescent="0.2">
      <c r="A219" s="148">
        <v>5610</v>
      </c>
      <c r="B219" s="138" t="s">
        <v>495</v>
      </c>
      <c r="C219" s="139">
        <v>0</v>
      </c>
      <c r="D219" s="150">
        <f t="shared" si="1"/>
        <v>0</v>
      </c>
      <c r="E219" s="140"/>
      <c r="F219" s="135"/>
      <c r="G219" s="135"/>
    </row>
    <row r="220" spans="1:7" x14ac:dyDescent="0.2">
      <c r="A220" s="149">
        <v>5611</v>
      </c>
      <c r="B220" s="140" t="s">
        <v>496</v>
      </c>
      <c r="C220" s="143">
        <v>0</v>
      </c>
      <c r="D220" s="150">
        <f t="shared" si="1"/>
        <v>0</v>
      </c>
      <c r="E220" s="140"/>
      <c r="F220" s="135"/>
      <c r="G220" s="135"/>
    </row>
    <row r="221" spans="1:7" x14ac:dyDescent="0.2">
      <c r="A221" s="135"/>
      <c r="B221" s="135"/>
      <c r="C221" s="135"/>
      <c r="D221" s="135"/>
      <c r="E221" s="135"/>
      <c r="F221" s="135"/>
      <c r="G221" s="135"/>
    </row>
    <row r="222" spans="1:7" x14ac:dyDescent="0.2">
      <c r="A222" s="135"/>
      <c r="B222" s="135"/>
      <c r="C222" s="135"/>
      <c r="D222" s="135"/>
      <c r="E222" s="135"/>
      <c r="F222" s="135"/>
      <c r="G222" s="135"/>
    </row>
    <row r="223" spans="1:7" x14ac:dyDescent="0.2">
      <c r="A223" s="135"/>
      <c r="B223" s="135"/>
      <c r="C223" s="135"/>
      <c r="D223" s="135"/>
      <c r="E223" s="135"/>
      <c r="F223" s="135"/>
      <c r="G223" s="135"/>
    </row>
    <row r="224" spans="1:7" x14ac:dyDescent="0.2">
      <c r="A224" s="135"/>
      <c r="B224" s="135"/>
      <c r="C224" s="135"/>
      <c r="D224" s="135"/>
      <c r="E224" s="135"/>
      <c r="F224" s="135"/>
      <c r="G224" s="135"/>
    </row>
    <row r="225" spans="1:7" x14ac:dyDescent="0.2">
      <c r="A225" s="135"/>
      <c r="B225" s="135"/>
      <c r="C225" s="135"/>
      <c r="D225" s="135"/>
      <c r="E225" s="135"/>
      <c r="F225" s="135"/>
      <c r="G225" s="135"/>
    </row>
    <row r="226" spans="1:7" x14ac:dyDescent="0.2">
      <c r="A226" s="135"/>
      <c r="B226" s="135"/>
      <c r="C226" s="135"/>
      <c r="D226" s="135"/>
      <c r="E226" s="135"/>
      <c r="F226" s="135"/>
      <c r="G226" s="135"/>
    </row>
    <row r="227" spans="1:7" x14ac:dyDescent="0.2">
      <c r="A227" s="135"/>
      <c r="B227" s="135"/>
      <c r="C227" s="135"/>
      <c r="D227" s="135"/>
      <c r="E227" s="135"/>
      <c r="F227" s="135"/>
      <c r="G227" s="135"/>
    </row>
    <row r="228" spans="1:7" x14ac:dyDescent="0.2">
      <c r="A228" s="135"/>
      <c r="B228" s="135"/>
      <c r="C228" s="135"/>
      <c r="D228" s="135"/>
      <c r="E228" s="135"/>
      <c r="F228" s="135"/>
      <c r="G228" s="135"/>
    </row>
    <row r="229" spans="1:7" x14ac:dyDescent="0.2">
      <c r="A229" s="135"/>
      <c r="B229" s="135"/>
      <c r="C229" s="135"/>
      <c r="D229" s="135"/>
      <c r="E229" s="135"/>
      <c r="F229" s="135"/>
      <c r="G229" s="135"/>
    </row>
    <row r="230" spans="1:7" x14ac:dyDescent="0.2">
      <c r="A230" s="135"/>
      <c r="B230" s="135"/>
      <c r="C230" s="135"/>
      <c r="D230" s="135"/>
      <c r="E230" s="135"/>
      <c r="F230" s="135"/>
      <c r="G230" s="135"/>
    </row>
    <row r="231" spans="1:7" x14ac:dyDescent="0.2">
      <c r="A231" s="135"/>
      <c r="B231" s="135"/>
      <c r="C231" s="135"/>
      <c r="D231" s="135"/>
      <c r="E231" s="135"/>
      <c r="F231" s="135"/>
      <c r="G231" s="135"/>
    </row>
    <row r="232" spans="1:7" x14ac:dyDescent="0.2">
      <c r="A232" s="135"/>
      <c r="B232" s="135"/>
      <c r="C232" s="135"/>
      <c r="D232" s="135"/>
      <c r="E232" s="135"/>
      <c r="F232" s="135"/>
      <c r="G232" s="135"/>
    </row>
    <row r="233" spans="1:7" x14ac:dyDescent="0.2">
      <c r="A233" s="135"/>
      <c r="B233" s="135"/>
      <c r="C233" s="135"/>
      <c r="D233" s="135"/>
      <c r="E233" s="135"/>
    </row>
    <row r="234" spans="1:7" x14ac:dyDescent="0.2">
      <c r="A234" s="135"/>
      <c r="B234" s="135"/>
      <c r="C234" s="135"/>
      <c r="D234" s="135"/>
      <c r="E234" s="135"/>
    </row>
    <row r="235" spans="1:7" x14ac:dyDescent="0.2">
      <c r="A235" s="135"/>
      <c r="B235" s="135"/>
      <c r="C235" s="135"/>
      <c r="D235" s="135"/>
      <c r="E235" s="135"/>
    </row>
    <row r="236" spans="1:7" x14ac:dyDescent="0.2">
      <c r="A236" s="135"/>
      <c r="B236" s="135"/>
      <c r="C236" s="135"/>
      <c r="D236" s="135"/>
      <c r="E236" s="135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31496062992125984" right="0.31496062992125984" top="0.74803149606299213" bottom="0.74803149606299213" header="0.31496062992125984" footer="0.31496062992125984"/>
  <pageSetup scale="80" fitToHeight="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37"/>
  <sheetViews>
    <sheetView zoomScaleNormal="100" zoomScaleSheetLayoutView="110" workbookViewId="0">
      <selection activeCell="A4" sqref="A4:C4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x14ac:dyDescent="0.2">
      <c r="B1" s="25"/>
    </row>
    <row r="2" spans="1:2" ht="15" customHeight="1" x14ac:dyDescent="0.2">
      <c r="A2" s="46" t="s">
        <v>213</v>
      </c>
      <c r="B2" s="44" t="s">
        <v>80</v>
      </c>
    </row>
    <row r="3" spans="1:2" x14ac:dyDescent="0.2">
      <c r="A3" s="52"/>
      <c r="B3" s="5"/>
    </row>
    <row r="4" spans="1:2" ht="14.1" customHeight="1" x14ac:dyDescent="0.2">
      <c r="A4" s="125" t="s">
        <v>615</v>
      </c>
      <c r="B4" s="47" t="s">
        <v>110</v>
      </c>
    </row>
    <row r="5" spans="1:2" ht="14.1" customHeight="1" x14ac:dyDescent="0.2">
      <c r="A5" s="126"/>
      <c r="B5" s="47" t="s">
        <v>81</v>
      </c>
    </row>
    <row r="6" spans="1:2" ht="14.1" customHeight="1" x14ac:dyDescent="0.2">
      <c r="A6" s="126"/>
      <c r="B6" s="47" t="s">
        <v>181</v>
      </c>
    </row>
    <row r="7" spans="1:2" ht="14.1" customHeight="1" x14ac:dyDescent="0.2">
      <c r="A7" s="126"/>
      <c r="B7" s="47" t="s">
        <v>95</v>
      </c>
    </row>
    <row r="8" spans="1:2" x14ac:dyDescent="0.2">
      <c r="A8" s="126"/>
    </row>
    <row r="9" spans="1:2" x14ac:dyDescent="0.2">
      <c r="A9" s="125" t="s">
        <v>616</v>
      </c>
      <c r="B9" s="45" t="s">
        <v>183</v>
      </c>
    </row>
    <row r="10" spans="1:2" ht="15" customHeight="1" x14ac:dyDescent="0.2">
      <c r="A10" s="126"/>
      <c r="B10" s="53" t="s">
        <v>95</v>
      </c>
    </row>
    <row r="11" spans="1:2" x14ac:dyDescent="0.2">
      <c r="A11" s="126"/>
    </row>
    <row r="12" spans="1:2" x14ac:dyDescent="0.2">
      <c r="A12" s="125" t="s">
        <v>617</v>
      </c>
      <c r="B12" s="45" t="s">
        <v>183</v>
      </c>
    </row>
    <row r="13" spans="1:2" ht="22.5" x14ac:dyDescent="0.2">
      <c r="A13" s="126"/>
      <c r="B13" s="45" t="s">
        <v>102</v>
      </c>
    </row>
    <row r="14" spans="1:2" x14ac:dyDescent="0.2">
      <c r="A14" s="126"/>
      <c r="B14" s="53" t="s">
        <v>95</v>
      </c>
    </row>
    <row r="15" spans="1:2" x14ac:dyDescent="0.2">
      <c r="A15" s="126"/>
    </row>
    <row r="16" spans="1:2" x14ac:dyDescent="0.2">
      <c r="A16" s="126"/>
    </row>
    <row r="17" spans="1:2" ht="15" customHeight="1" x14ac:dyDescent="0.2">
      <c r="A17" s="125" t="s">
        <v>619</v>
      </c>
      <c r="B17" s="37" t="s">
        <v>103</v>
      </c>
    </row>
    <row r="18" spans="1:2" ht="15" customHeight="1" x14ac:dyDescent="0.2">
      <c r="A18" s="52"/>
      <c r="B18" s="37" t="s">
        <v>104</v>
      </c>
    </row>
    <row r="19" spans="1:2" x14ac:dyDescent="0.2">
      <c r="A19" s="52"/>
    </row>
    <row r="20" spans="1:2" x14ac:dyDescent="0.2">
      <c r="A20" s="52"/>
    </row>
    <row r="21" spans="1:2" x14ac:dyDescent="0.2">
      <c r="A21" s="52"/>
    </row>
    <row r="22" spans="1:2" x14ac:dyDescent="0.2">
      <c r="A22" s="52"/>
    </row>
    <row r="23" spans="1:2" x14ac:dyDescent="0.2">
      <c r="A23" s="52"/>
    </row>
    <row r="24" spans="1:2" x14ac:dyDescent="0.2">
      <c r="A24" s="52"/>
    </row>
    <row r="25" spans="1:2" x14ac:dyDescent="0.2">
      <c r="A25" s="52"/>
    </row>
    <row r="26" spans="1:2" x14ac:dyDescent="0.2">
      <c r="A26" s="52"/>
    </row>
    <row r="27" spans="1:2" x14ac:dyDescent="0.2">
      <c r="A27" s="52"/>
    </row>
    <row r="28" spans="1:2" x14ac:dyDescent="0.2">
      <c r="A28" s="52"/>
    </row>
    <row r="29" spans="1:2" x14ac:dyDescent="0.2">
      <c r="A29" s="52"/>
    </row>
    <row r="30" spans="1:2" x14ac:dyDescent="0.2">
      <c r="A30" s="52"/>
    </row>
    <row r="31" spans="1:2" x14ac:dyDescent="0.2">
      <c r="A31" s="52"/>
    </row>
    <row r="32" spans="1:2" x14ac:dyDescent="0.2">
      <c r="A32" s="52"/>
    </row>
    <row r="33" spans="1:1" x14ac:dyDescent="0.2">
      <c r="A33" s="52"/>
    </row>
    <row r="34" spans="1:1" x14ac:dyDescent="0.2">
      <c r="A34" s="52"/>
    </row>
    <row r="35" spans="1:1" x14ac:dyDescent="0.2">
      <c r="A35" s="52"/>
    </row>
    <row r="36" spans="1:1" x14ac:dyDescent="0.2">
      <c r="A36" s="52"/>
    </row>
    <row r="37" spans="1:1" x14ac:dyDescent="0.2">
      <c r="A37" s="52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7"/>
  <sheetViews>
    <sheetView workbookViewId="0">
      <selection activeCell="F26" sqref="F26"/>
    </sheetView>
  </sheetViews>
  <sheetFormatPr baseColWidth="10" defaultColWidth="9.140625" defaultRowHeight="11.25" x14ac:dyDescent="0.2"/>
  <cols>
    <col min="1" max="1" width="10" style="70" customWidth="1"/>
    <col min="2" max="2" width="48.140625" style="70" customWidth="1"/>
    <col min="3" max="3" width="22.85546875" style="70" customWidth="1"/>
    <col min="4" max="5" width="13.140625" style="70" customWidth="1"/>
    <col min="6" max="16384" width="9.140625" style="70"/>
  </cols>
  <sheetData>
    <row r="1" spans="1:5" ht="18.95" customHeight="1" x14ac:dyDescent="0.2">
      <c r="A1" s="173" t="str">
        <f>ESF!A1</f>
        <v>Universidad de Guanajuato</v>
      </c>
      <c r="B1" s="173"/>
      <c r="C1" s="173"/>
      <c r="D1" s="68" t="s">
        <v>219</v>
      </c>
      <c r="E1" s="69">
        <f>ESF!H1</f>
        <v>2020</v>
      </c>
    </row>
    <row r="2" spans="1:5" ht="18.95" customHeight="1" x14ac:dyDescent="0.2">
      <c r="A2" s="173" t="s">
        <v>497</v>
      </c>
      <c r="B2" s="173"/>
      <c r="C2" s="173"/>
      <c r="D2" s="68" t="s">
        <v>221</v>
      </c>
      <c r="E2" s="69" t="str">
        <f>ESF!H2</f>
        <v>Trimestral</v>
      </c>
    </row>
    <row r="3" spans="1:5" ht="18.95" customHeight="1" x14ac:dyDescent="0.2">
      <c r="A3" s="173" t="str">
        <f>ESF!A3</f>
        <v>Correspondiente del 01 de Enero al 30 de Septiembre 2020</v>
      </c>
      <c r="B3" s="173"/>
      <c r="C3" s="173"/>
      <c r="D3" s="68" t="s">
        <v>223</v>
      </c>
      <c r="E3" s="69">
        <f>ESF!H3</f>
        <v>3</v>
      </c>
    </row>
    <row r="5" spans="1:5" x14ac:dyDescent="0.2">
      <c r="A5" s="71" t="s">
        <v>224</v>
      </c>
      <c r="B5" s="72"/>
      <c r="C5" s="72"/>
      <c r="D5" s="72"/>
      <c r="E5" s="72"/>
    </row>
    <row r="6" spans="1:5" x14ac:dyDescent="0.2">
      <c r="A6" s="72" t="s">
        <v>197</v>
      </c>
      <c r="B6" s="72"/>
      <c r="C6" s="72"/>
      <c r="D6" s="72"/>
      <c r="E6" s="72"/>
    </row>
    <row r="7" spans="1:5" x14ac:dyDescent="0.2">
      <c r="A7" s="73" t="s">
        <v>179</v>
      </c>
      <c r="B7" s="73" t="s">
        <v>176</v>
      </c>
      <c r="C7" s="73" t="s">
        <v>177</v>
      </c>
      <c r="D7" s="73" t="s">
        <v>178</v>
      </c>
      <c r="E7" s="73" t="s">
        <v>180</v>
      </c>
    </row>
    <row r="8" spans="1:5" x14ac:dyDescent="0.2">
      <c r="A8" s="74">
        <v>3110</v>
      </c>
      <c r="B8" s="70" t="s">
        <v>364</v>
      </c>
      <c r="C8" s="151">
        <v>3543641521.8200002</v>
      </c>
    </row>
    <row r="9" spans="1:5" x14ac:dyDescent="0.2">
      <c r="A9" s="74">
        <v>3120</v>
      </c>
      <c r="B9" s="70" t="s">
        <v>498</v>
      </c>
      <c r="C9" s="151">
        <v>13957305.720000001</v>
      </c>
    </row>
    <row r="10" spans="1:5" x14ac:dyDescent="0.2">
      <c r="A10" s="74">
        <v>3130</v>
      </c>
      <c r="B10" s="70" t="s">
        <v>499</v>
      </c>
      <c r="C10" s="151">
        <v>0</v>
      </c>
    </row>
    <row r="12" spans="1:5" x14ac:dyDescent="0.2">
      <c r="A12" s="72" t="s">
        <v>199</v>
      </c>
      <c r="B12" s="72"/>
      <c r="C12" s="72"/>
      <c r="D12" s="72"/>
      <c r="E12" s="72"/>
    </row>
    <row r="13" spans="1:5" x14ac:dyDescent="0.2">
      <c r="A13" s="73" t="s">
        <v>179</v>
      </c>
      <c r="B13" s="73" t="s">
        <v>176</v>
      </c>
      <c r="C13" s="73" t="s">
        <v>177</v>
      </c>
      <c r="D13" s="73" t="s">
        <v>500</v>
      </c>
      <c r="E13" s="73"/>
    </row>
    <row r="14" spans="1:5" x14ac:dyDescent="0.2">
      <c r="A14" s="74">
        <v>3210</v>
      </c>
      <c r="B14" s="70" t="s">
        <v>501</v>
      </c>
      <c r="C14" s="151">
        <v>301487671</v>
      </c>
    </row>
    <row r="15" spans="1:5" x14ac:dyDescent="0.2">
      <c r="A15" s="74">
        <v>3220</v>
      </c>
      <c r="B15" s="70" t="s">
        <v>502</v>
      </c>
      <c r="C15" s="151">
        <v>-212611030.13</v>
      </c>
    </row>
    <row r="16" spans="1:5" x14ac:dyDescent="0.2">
      <c r="A16" s="74">
        <v>3230</v>
      </c>
      <c r="B16" s="70" t="s">
        <v>503</v>
      </c>
      <c r="C16" s="152">
        <v>3042640755.5799999</v>
      </c>
    </row>
    <row r="17" spans="1:3" x14ac:dyDescent="0.2">
      <c r="A17" s="74">
        <v>3231</v>
      </c>
      <c r="B17" s="70" t="s">
        <v>504</v>
      </c>
      <c r="C17" s="151">
        <v>3042640755.5799999</v>
      </c>
    </row>
    <row r="18" spans="1:3" x14ac:dyDescent="0.2">
      <c r="A18" s="74">
        <v>3232</v>
      </c>
      <c r="B18" s="70" t="s">
        <v>505</v>
      </c>
      <c r="C18" s="151">
        <v>0</v>
      </c>
    </row>
    <row r="19" spans="1:3" x14ac:dyDescent="0.2">
      <c r="A19" s="74">
        <v>3233</v>
      </c>
      <c r="B19" s="70" t="s">
        <v>506</v>
      </c>
      <c r="C19" s="151">
        <v>0</v>
      </c>
    </row>
    <row r="20" spans="1:3" x14ac:dyDescent="0.2">
      <c r="A20" s="74">
        <v>3239</v>
      </c>
      <c r="B20" s="70" t="s">
        <v>507</v>
      </c>
      <c r="C20" s="151">
        <v>0</v>
      </c>
    </row>
    <row r="21" spans="1:3" x14ac:dyDescent="0.2">
      <c r="A21" s="74">
        <v>3240</v>
      </c>
      <c r="B21" s="70" t="s">
        <v>508</v>
      </c>
      <c r="C21" s="151">
        <v>0</v>
      </c>
    </row>
    <row r="22" spans="1:3" x14ac:dyDescent="0.2">
      <c r="A22" s="74">
        <v>3241</v>
      </c>
      <c r="B22" s="70" t="s">
        <v>509</v>
      </c>
      <c r="C22" s="151">
        <v>0</v>
      </c>
    </row>
    <row r="23" spans="1:3" x14ac:dyDescent="0.2">
      <c r="A23" s="74">
        <v>3242</v>
      </c>
      <c r="B23" s="70" t="s">
        <v>510</v>
      </c>
      <c r="C23" s="151">
        <v>0</v>
      </c>
    </row>
    <row r="24" spans="1:3" x14ac:dyDescent="0.2">
      <c r="A24" s="74">
        <v>3243</v>
      </c>
      <c r="B24" s="70" t="s">
        <v>511</v>
      </c>
      <c r="C24" s="151">
        <v>0</v>
      </c>
    </row>
    <row r="25" spans="1:3" x14ac:dyDescent="0.2">
      <c r="A25" s="74">
        <v>3250</v>
      </c>
      <c r="B25" s="70" t="s">
        <v>512</v>
      </c>
      <c r="C25" s="151">
        <v>0</v>
      </c>
    </row>
    <row r="26" spans="1:3" x14ac:dyDescent="0.2">
      <c r="A26" s="74">
        <v>3251</v>
      </c>
      <c r="B26" s="70" t="s">
        <v>513</v>
      </c>
      <c r="C26" s="151">
        <v>0</v>
      </c>
    </row>
    <row r="27" spans="1:3" x14ac:dyDescent="0.2">
      <c r="A27" s="74">
        <v>3252</v>
      </c>
      <c r="B27" s="70" t="s">
        <v>514</v>
      </c>
      <c r="C27" s="151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C8"/>
  <sheetViews>
    <sheetView zoomScaleNormal="100" zoomScaleSheetLayoutView="110" workbookViewId="0">
      <selection activeCell="A4" sqref="A4:C4"/>
    </sheetView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46" t="s">
        <v>213</v>
      </c>
      <c r="B2" s="44" t="s">
        <v>80</v>
      </c>
    </row>
    <row r="4" spans="1:2" ht="15" customHeight="1" x14ac:dyDescent="0.2">
      <c r="A4" s="125" t="s">
        <v>23</v>
      </c>
      <c r="B4" s="47" t="s">
        <v>110</v>
      </c>
    </row>
    <row r="5" spans="1:2" ht="15" customHeight="1" x14ac:dyDescent="0.2">
      <c r="A5" s="125" t="s">
        <v>25</v>
      </c>
      <c r="B5" s="47" t="s">
        <v>81</v>
      </c>
    </row>
    <row r="6" spans="1:2" ht="15" customHeight="1" x14ac:dyDescent="0.2">
      <c r="B6" s="47" t="s">
        <v>198</v>
      </c>
    </row>
    <row r="7" spans="1:2" ht="15" customHeight="1" x14ac:dyDescent="0.2">
      <c r="B7" s="47" t="s">
        <v>105</v>
      </c>
    </row>
    <row r="8" spans="1:2" ht="15" customHeight="1" x14ac:dyDescent="0.2">
      <c r="B8" s="47" t="s">
        <v>106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81"/>
  <sheetViews>
    <sheetView workbookViewId="0">
      <selection activeCell="K20" sqref="K20"/>
    </sheetView>
  </sheetViews>
  <sheetFormatPr baseColWidth="10" defaultColWidth="9.140625" defaultRowHeight="11.25" x14ac:dyDescent="0.2"/>
  <cols>
    <col min="1" max="1" width="10" style="70" customWidth="1"/>
    <col min="2" max="2" width="63.42578125" style="70" bestFit="1" customWidth="1"/>
    <col min="3" max="3" width="15.28515625" style="70" bestFit="1" customWidth="1"/>
    <col min="4" max="4" width="14" style="70" customWidth="1"/>
    <col min="5" max="5" width="11" style="70" customWidth="1"/>
    <col min="6" max="16384" width="9.140625" style="70"/>
  </cols>
  <sheetData>
    <row r="1" spans="1:5" s="76" customFormat="1" ht="18.95" customHeight="1" x14ac:dyDescent="0.25">
      <c r="A1" s="173" t="str">
        <f>ESF!A1</f>
        <v>Universidad de Guanajuato</v>
      </c>
      <c r="B1" s="173"/>
      <c r="C1" s="173"/>
      <c r="D1" s="68" t="s">
        <v>219</v>
      </c>
      <c r="E1" s="69">
        <f>ESF!H1</f>
        <v>2020</v>
      </c>
    </row>
    <row r="2" spans="1:5" s="76" customFormat="1" ht="18.95" customHeight="1" x14ac:dyDescent="0.25">
      <c r="A2" s="173" t="s">
        <v>515</v>
      </c>
      <c r="B2" s="173"/>
      <c r="C2" s="173"/>
      <c r="D2" s="68" t="s">
        <v>221</v>
      </c>
      <c r="E2" s="69" t="str">
        <f>ESF!H2</f>
        <v>Trimestral</v>
      </c>
    </row>
    <row r="3" spans="1:5" s="76" customFormat="1" ht="18.95" customHeight="1" x14ac:dyDescent="0.25">
      <c r="A3" s="173" t="str">
        <f>ESF!A3</f>
        <v>Correspondiente del 01 de Enero al 30 de Septiembre 2020</v>
      </c>
      <c r="B3" s="173"/>
      <c r="C3" s="173"/>
      <c r="D3" s="68" t="s">
        <v>223</v>
      </c>
      <c r="E3" s="69">
        <f>ESF!H3</f>
        <v>3</v>
      </c>
    </row>
    <row r="4" spans="1:5" x14ac:dyDescent="0.2">
      <c r="A4" s="71" t="s">
        <v>224</v>
      </c>
      <c r="B4" s="72"/>
      <c r="C4" s="72"/>
      <c r="D4" s="72"/>
      <c r="E4" s="72"/>
    </row>
    <row r="6" spans="1:5" x14ac:dyDescent="0.2">
      <c r="A6" s="72" t="s">
        <v>200</v>
      </c>
      <c r="B6" s="72"/>
      <c r="C6" s="72"/>
      <c r="D6" s="72"/>
      <c r="E6" s="72"/>
    </row>
    <row r="7" spans="1:5" x14ac:dyDescent="0.2">
      <c r="A7" s="73" t="s">
        <v>179</v>
      </c>
      <c r="B7" s="73" t="s">
        <v>176</v>
      </c>
      <c r="C7" s="73" t="s">
        <v>202</v>
      </c>
      <c r="D7" s="73" t="s">
        <v>203</v>
      </c>
      <c r="E7" s="73"/>
    </row>
    <row r="8" spans="1:5" x14ac:dyDescent="0.2">
      <c r="A8" s="74">
        <v>1111</v>
      </c>
      <c r="B8" s="70" t="s">
        <v>516</v>
      </c>
      <c r="C8" s="151">
        <v>1336917.3500000001</v>
      </c>
      <c r="D8" s="151">
        <v>86917.35</v>
      </c>
    </row>
    <row r="9" spans="1:5" x14ac:dyDescent="0.2">
      <c r="A9" s="74">
        <v>1112</v>
      </c>
      <c r="B9" s="70" t="s">
        <v>517</v>
      </c>
      <c r="C9" s="151">
        <v>666703343.3999995</v>
      </c>
      <c r="D9" s="151">
        <v>292716946.33999932</v>
      </c>
    </row>
    <row r="10" spans="1:5" x14ac:dyDescent="0.2">
      <c r="A10" s="74">
        <v>1113</v>
      </c>
      <c r="B10" s="70" t="s">
        <v>518</v>
      </c>
      <c r="C10" s="151">
        <v>2071626.1299999803</v>
      </c>
      <c r="D10" s="151">
        <v>2924215.2399999723</v>
      </c>
    </row>
    <row r="11" spans="1:5" x14ac:dyDescent="0.2">
      <c r="A11" s="74">
        <v>1114</v>
      </c>
      <c r="B11" s="70" t="s">
        <v>225</v>
      </c>
      <c r="C11" s="151">
        <v>50167230.440000005</v>
      </c>
      <c r="D11" s="151">
        <v>80375788.769999996</v>
      </c>
    </row>
    <row r="12" spans="1:5" x14ac:dyDescent="0.2">
      <c r="A12" s="74">
        <v>1115</v>
      </c>
      <c r="B12" s="70" t="s">
        <v>226</v>
      </c>
      <c r="C12" s="151">
        <v>48139687.149999954</v>
      </c>
      <c r="D12" s="151">
        <v>46649017.140000023</v>
      </c>
    </row>
    <row r="13" spans="1:5" x14ac:dyDescent="0.2">
      <c r="A13" s="74">
        <v>1116</v>
      </c>
      <c r="B13" s="70" t="s">
        <v>519</v>
      </c>
      <c r="C13" s="151">
        <v>0</v>
      </c>
      <c r="D13" s="75">
        <v>0</v>
      </c>
    </row>
    <row r="14" spans="1:5" x14ac:dyDescent="0.2">
      <c r="A14" s="74">
        <v>1119</v>
      </c>
      <c r="B14" s="70" t="s">
        <v>520</v>
      </c>
      <c r="C14" s="151">
        <v>0</v>
      </c>
      <c r="D14" s="75">
        <v>0</v>
      </c>
    </row>
    <row r="15" spans="1:5" x14ac:dyDescent="0.2">
      <c r="A15" s="74">
        <v>1110</v>
      </c>
      <c r="B15" s="70" t="s">
        <v>521</v>
      </c>
      <c r="C15" s="152">
        <v>768418804.46999955</v>
      </c>
      <c r="D15" s="152">
        <v>422752884.83999932</v>
      </c>
    </row>
    <row r="18" spans="1:5" x14ac:dyDescent="0.2">
      <c r="A18" s="72" t="s">
        <v>201</v>
      </c>
      <c r="B18" s="72"/>
      <c r="C18" s="72"/>
      <c r="D18" s="72"/>
      <c r="E18" s="72"/>
    </row>
    <row r="19" spans="1:5" x14ac:dyDescent="0.2">
      <c r="A19" s="73" t="s">
        <v>179</v>
      </c>
      <c r="B19" s="73" t="s">
        <v>176</v>
      </c>
      <c r="C19" s="73" t="s">
        <v>177</v>
      </c>
      <c r="D19" s="73" t="s">
        <v>522</v>
      </c>
      <c r="E19" s="73" t="s">
        <v>204</v>
      </c>
    </row>
    <row r="20" spans="1:5" x14ac:dyDescent="0.2">
      <c r="A20" s="82">
        <v>1230</v>
      </c>
      <c r="B20" s="83" t="s">
        <v>257</v>
      </c>
      <c r="C20" s="152">
        <v>30756486.219999999</v>
      </c>
    </row>
    <row r="21" spans="1:5" x14ac:dyDescent="0.2">
      <c r="A21" s="74">
        <v>1231</v>
      </c>
      <c r="B21" s="70" t="s">
        <v>258</v>
      </c>
      <c r="C21" s="151">
        <v>0</v>
      </c>
    </row>
    <row r="22" spans="1:5" x14ac:dyDescent="0.2">
      <c r="A22" s="74">
        <v>1232</v>
      </c>
      <c r="B22" s="70" t="s">
        <v>259</v>
      </c>
      <c r="C22" s="151">
        <v>0</v>
      </c>
    </row>
    <row r="23" spans="1:5" x14ac:dyDescent="0.2">
      <c r="A23" s="74">
        <v>1233</v>
      </c>
      <c r="B23" s="70" t="s">
        <v>260</v>
      </c>
      <c r="C23" s="151">
        <v>0</v>
      </c>
    </row>
    <row r="24" spans="1:5" x14ac:dyDescent="0.2">
      <c r="A24" s="74">
        <v>1234</v>
      </c>
      <c r="B24" s="70" t="s">
        <v>261</v>
      </c>
      <c r="C24" s="151">
        <v>0</v>
      </c>
    </row>
    <row r="25" spans="1:5" x14ac:dyDescent="0.2">
      <c r="A25" s="74">
        <v>1235</v>
      </c>
      <c r="B25" s="70" t="s">
        <v>262</v>
      </c>
      <c r="C25" s="151">
        <v>0</v>
      </c>
    </row>
    <row r="26" spans="1:5" x14ac:dyDescent="0.2">
      <c r="A26" s="74">
        <v>1236</v>
      </c>
      <c r="B26" s="70" t="s">
        <v>263</v>
      </c>
      <c r="C26" s="151">
        <v>30756486.219999999</v>
      </c>
    </row>
    <row r="27" spans="1:5" x14ac:dyDescent="0.2">
      <c r="A27" s="74">
        <v>1239</v>
      </c>
      <c r="B27" s="70" t="s">
        <v>264</v>
      </c>
      <c r="C27" s="151">
        <v>0</v>
      </c>
    </row>
    <row r="28" spans="1:5" x14ac:dyDescent="0.2">
      <c r="A28" s="82">
        <v>1240</v>
      </c>
      <c r="B28" s="83" t="s">
        <v>265</v>
      </c>
      <c r="C28" s="152">
        <v>30453680.939999975</v>
      </c>
    </row>
    <row r="29" spans="1:5" x14ac:dyDescent="0.2">
      <c r="A29" s="74">
        <v>1241</v>
      </c>
      <c r="B29" s="70" t="s">
        <v>266</v>
      </c>
      <c r="C29" s="151">
        <v>12946940.269999979</v>
      </c>
    </row>
    <row r="30" spans="1:5" x14ac:dyDescent="0.2">
      <c r="A30" s="74">
        <v>1242</v>
      </c>
      <c r="B30" s="70" t="s">
        <v>267</v>
      </c>
      <c r="C30" s="151">
        <v>4202365.379999999</v>
      </c>
    </row>
    <row r="31" spans="1:5" x14ac:dyDescent="0.2">
      <c r="A31" s="74">
        <v>1243</v>
      </c>
      <c r="B31" s="70" t="s">
        <v>268</v>
      </c>
      <c r="C31" s="151">
        <v>6745971.0399999991</v>
      </c>
    </row>
    <row r="32" spans="1:5" x14ac:dyDescent="0.2">
      <c r="A32" s="74">
        <v>1244</v>
      </c>
      <c r="B32" s="70" t="s">
        <v>269</v>
      </c>
      <c r="C32" s="151">
        <v>0</v>
      </c>
    </row>
    <row r="33" spans="1:5" x14ac:dyDescent="0.2">
      <c r="A33" s="74">
        <v>1245</v>
      </c>
      <c r="B33" s="70" t="s">
        <v>270</v>
      </c>
      <c r="C33" s="151">
        <v>0</v>
      </c>
    </row>
    <row r="34" spans="1:5" x14ac:dyDescent="0.2">
      <c r="A34" s="74">
        <v>1246</v>
      </c>
      <c r="B34" s="70" t="s">
        <v>271</v>
      </c>
      <c r="C34" s="151">
        <v>6558404.2499999991</v>
      </c>
    </row>
    <row r="35" spans="1:5" x14ac:dyDescent="0.2">
      <c r="A35" s="74">
        <v>1247</v>
      </c>
      <c r="B35" s="70" t="s">
        <v>272</v>
      </c>
      <c r="C35" s="151">
        <v>0</v>
      </c>
    </row>
    <row r="36" spans="1:5" x14ac:dyDescent="0.2">
      <c r="A36" s="74">
        <v>1248</v>
      </c>
      <c r="B36" s="70" t="s">
        <v>273</v>
      </c>
      <c r="C36" s="151">
        <v>0</v>
      </c>
    </row>
    <row r="37" spans="1:5" x14ac:dyDescent="0.2">
      <c r="A37" s="82">
        <v>1250</v>
      </c>
      <c r="B37" s="83" t="s">
        <v>275</v>
      </c>
      <c r="C37" s="152">
        <v>418367.25999999995</v>
      </c>
    </row>
    <row r="38" spans="1:5" x14ac:dyDescent="0.2">
      <c r="A38" s="74">
        <v>1251</v>
      </c>
      <c r="B38" s="70" t="s">
        <v>276</v>
      </c>
      <c r="C38" s="151">
        <v>205933.22999999998</v>
      </c>
    </row>
    <row r="39" spans="1:5" x14ac:dyDescent="0.2">
      <c r="A39" s="74">
        <v>1252</v>
      </c>
      <c r="B39" s="70" t="s">
        <v>277</v>
      </c>
      <c r="C39" s="151">
        <v>0</v>
      </c>
    </row>
    <row r="40" spans="1:5" x14ac:dyDescent="0.2">
      <c r="A40" s="74">
        <v>1253</v>
      </c>
      <c r="B40" s="70" t="s">
        <v>278</v>
      </c>
      <c r="C40" s="151">
        <v>0</v>
      </c>
    </row>
    <row r="41" spans="1:5" x14ac:dyDescent="0.2">
      <c r="A41" s="74">
        <v>1254</v>
      </c>
      <c r="B41" s="70" t="s">
        <v>279</v>
      </c>
      <c r="C41" s="151">
        <v>212434.02999999997</v>
      </c>
    </row>
    <row r="42" spans="1:5" x14ac:dyDescent="0.2">
      <c r="A42" s="74">
        <v>1259</v>
      </c>
      <c r="B42" s="70" t="s">
        <v>280</v>
      </c>
      <c r="C42" s="151">
        <v>0</v>
      </c>
    </row>
    <row r="44" spans="1:5" x14ac:dyDescent="0.2">
      <c r="A44" s="72" t="s">
        <v>209</v>
      </c>
      <c r="B44" s="72"/>
      <c r="C44" s="72"/>
      <c r="D44" s="72"/>
      <c r="E44" s="72"/>
    </row>
    <row r="45" spans="1:5" x14ac:dyDescent="0.2">
      <c r="A45" s="73" t="s">
        <v>179</v>
      </c>
      <c r="B45" s="73" t="s">
        <v>176</v>
      </c>
      <c r="C45" s="73" t="s">
        <v>654</v>
      </c>
      <c r="D45" s="73" t="s">
        <v>202</v>
      </c>
    </row>
    <row r="46" spans="1:5" x14ac:dyDescent="0.2">
      <c r="A46" s="82">
        <v>5500</v>
      </c>
      <c r="B46" s="83" t="s">
        <v>468</v>
      </c>
      <c r="C46" s="152">
        <v>260302662.93000001</v>
      </c>
      <c r="D46" s="152">
        <v>164034907.28000003</v>
      </c>
    </row>
    <row r="47" spans="1:5" x14ac:dyDescent="0.2">
      <c r="A47" s="82">
        <v>5510</v>
      </c>
      <c r="B47" s="83" t="s">
        <v>469</v>
      </c>
      <c r="C47" s="152">
        <v>258086598.38999999</v>
      </c>
      <c r="D47" s="152">
        <v>160970968.28000003</v>
      </c>
    </row>
    <row r="48" spans="1:5" x14ac:dyDescent="0.2">
      <c r="A48" s="74">
        <v>5511</v>
      </c>
      <c r="B48" s="70" t="s">
        <v>470</v>
      </c>
      <c r="C48" s="151">
        <v>0</v>
      </c>
      <c r="D48" s="151">
        <v>0</v>
      </c>
    </row>
    <row r="49" spans="1:4" x14ac:dyDescent="0.2">
      <c r="A49" s="74">
        <v>5512</v>
      </c>
      <c r="B49" s="70" t="s">
        <v>471</v>
      </c>
      <c r="C49" s="151">
        <v>0</v>
      </c>
      <c r="D49" s="151">
        <v>0</v>
      </c>
    </row>
    <row r="50" spans="1:4" x14ac:dyDescent="0.2">
      <c r="A50" s="74">
        <v>5513</v>
      </c>
      <c r="B50" s="70" t="s">
        <v>472</v>
      </c>
      <c r="C50" s="151">
        <v>112240967.88</v>
      </c>
      <c r="D50" s="151">
        <v>61161706.359999999</v>
      </c>
    </row>
    <row r="51" spans="1:4" x14ac:dyDescent="0.2">
      <c r="A51" s="74">
        <v>5514</v>
      </c>
      <c r="B51" s="70" t="s">
        <v>473</v>
      </c>
      <c r="C51" s="151">
        <v>0</v>
      </c>
      <c r="D51" s="151">
        <v>0</v>
      </c>
    </row>
    <row r="52" spans="1:4" x14ac:dyDescent="0.2">
      <c r="A52" s="74">
        <v>5515</v>
      </c>
      <c r="B52" s="70" t="s">
        <v>474</v>
      </c>
      <c r="C52" s="151">
        <v>144227377.97</v>
      </c>
      <c r="D52" s="151">
        <v>98679839.090000033</v>
      </c>
    </row>
    <row r="53" spans="1:4" x14ac:dyDescent="0.2">
      <c r="A53" s="74">
        <v>5516</v>
      </c>
      <c r="B53" s="70" t="s">
        <v>475</v>
      </c>
      <c r="C53" s="151">
        <v>21228</v>
      </c>
      <c r="D53" s="151">
        <v>14152</v>
      </c>
    </row>
    <row r="54" spans="1:4" x14ac:dyDescent="0.2">
      <c r="A54" s="74">
        <v>5517</v>
      </c>
      <c r="B54" s="70" t="s">
        <v>476</v>
      </c>
      <c r="C54" s="151">
        <v>1265718.6600000001</v>
      </c>
      <c r="D54" s="151">
        <v>1037790.4400000001</v>
      </c>
    </row>
    <row r="55" spans="1:4" x14ac:dyDescent="0.2">
      <c r="A55" s="74">
        <v>5518</v>
      </c>
      <c r="B55" s="70" t="s">
        <v>113</v>
      </c>
      <c r="C55" s="151">
        <v>331305.88</v>
      </c>
      <c r="D55" s="151">
        <v>77480.39</v>
      </c>
    </row>
    <row r="56" spans="1:4" x14ac:dyDescent="0.2">
      <c r="A56" s="82">
        <v>5520</v>
      </c>
      <c r="B56" s="83" t="s">
        <v>112</v>
      </c>
      <c r="C56" s="152">
        <v>0</v>
      </c>
      <c r="D56" s="152">
        <v>0</v>
      </c>
    </row>
    <row r="57" spans="1:4" x14ac:dyDescent="0.2">
      <c r="A57" s="74">
        <v>5521</v>
      </c>
      <c r="B57" s="70" t="s">
        <v>477</v>
      </c>
      <c r="C57" s="151">
        <v>0</v>
      </c>
      <c r="D57" s="151">
        <v>0</v>
      </c>
    </row>
    <row r="58" spans="1:4" x14ac:dyDescent="0.2">
      <c r="A58" s="74">
        <v>5522</v>
      </c>
      <c r="B58" s="70" t="s">
        <v>478</v>
      </c>
      <c r="C58" s="151">
        <v>0</v>
      </c>
      <c r="D58" s="151">
        <v>0</v>
      </c>
    </row>
    <row r="59" spans="1:4" x14ac:dyDescent="0.2">
      <c r="A59" s="82">
        <v>5530</v>
      </c>
      <c r="B59" s="83" t="s">
        <v>479</v>
      </c>
      <c r="C59" s="152">
        <v>1208.02</v>
      </c>
      <c r="D59" s="152">
        <v>0</v>
      </c>
    </row>
    <row r="60" spans="1:4" x14ac:dyDescent="0.2">
      <c r="A60" s="74">
        <v>5531</v>
      </c>
      <c r="B60" s="70" t="s">
        <v>480</v>
      </c>
      <c r="C60" s="151">
        <v>0</v>
      </c>
      <c r="D60" s="151">
        <v>0</v>
      </c>
    </row>
    <row r="61" spans="1:4" x14ac:dyDescent="0.2">
      <c r="A61" s="74">
        <v>5532</v>
      </c>
      <c r="B61" s="70" t="s">
        <v>481</v>
      </c>
      <c r="C61" s="151">
        <v>0</v>
      </c>
      <c r="D61" s="151">
        <v>0</v>
      </c>
    </row>
    <row r="62" spans="1:4" x14ac:dyDescent="0.2">
      <c r="A62" s="74">
        <v>5533</v>
      </c>
      <c r="B62" s="70" t="s">
        <v>482</v>
      </c>
      <c r="C62" s="151">
        <v>0</v>
      </c>
      <c r="D62" s="151">
        <v>0</v>
      </c>
    </row>
    <row r="63" spans="1:4" x14ac:dyDescent="0.2">
      <c r="A63" s="74">
        <v>5534</v>
      </c>
      <c r="B63" s="70" t="s">
        <v>483</v>
      </c>
      <c r="C63" s="151">
        <v>0</v>
      </c>
      <c r="D63" s="151">
        <v>0</v>
      </c>
    </row>
    <row r="64" spans="1:4" x14ac:dyDescent="0.2">
      <c r="A64" s="74">
        <v>5535</v>
      </c>
      <c r="B64" s="70" t="s">
        <v>484</v>
      </c>
      <c r="C64" s="151">
        <v>1208.02</v>
      </c>
      <c r="D64" s="151">
        <v>0</v>
      </c>
    </row>
    <row r="65" spans="1:4" x14ac:dyDescent="0.2">
      <c r="A65" s="82">
        <v>5540</v>
      </c>
      <c r="B65" s="83" t="s">
        <v>485</v>
      </c>
      <c r="C65" s="152">
        <v>0</v>
      </c>
      <c r="D65" s="152">
        <v>0</v>
      </c>
    </row>
    <row r="66" spans="1:4" x14ac:dyDescent="0.2">
      <c r="A66" s="74">
        <v>5541</v>
      </c>
      <c r="B66" s="70" t="s">
        <v>485</v>
      </c>
      <c r="C66" s="151">
        <v>0</v>
      </c>
      <c r="D66" s="151">
        <v>0</v>
      </c>
    </row>
    <row r="67" spans="1:4" x14ac:dyDescent="0.2">
      <c r="A67" s="82">
        <v>5550</v>
      </c>
      <c r="B67" s="83" t="s">
        <v>486</v>
      </c>
      <c r="C67" s="152">
        <v>0</v>
      </c>
      <c r="D67" s="152">
        <v>0</v>
      </c>
    </row>
    <row r="68" spans="1:4" x14ac:dyDescent="0.2">
      <c r="A68" s="74">
        <v>5551</v>
      </c>
      <c r="B68" s="70" t="s">
        <v>486</v>
      </c>
      <c r="C68" s="151">
        <v>0</v>
      </c>
      <c r="D68" s="151">
        <v>0</v>
      </c>
    </row>
    <row r="69" spans="1:4" x14ac:dyDescent="0.2">
      <c r="A69" s="82">
        <v>5590</v>
      </c>
      <c r="B69" s="83" t="s">
        <v>487</v>
      </c>
      <c r="C69" s="152">
        <v>2214856.52</v>
      </c>
      <c r="D69" s="152">
        <v>3063939</v>
      </c>
    </row>
    <row r="70" spans="1:4" x14ac:dyDescent="0.2">
      <c r="A70" s="74">
        <v>5591</v>
      </c>
      <c r="B70" s="70" t="s">
        <v>488</v>
      </c>
      <c r="C70" s="151">
        <v>0</v>
      </c>
      <c r="D70" s="151">
        <v>0</v>
      </c>
    </row>
    <row r="71" spans="1:4" x14ac:dyDescent="0.2">
      <c r="A71" s="74">
        <v>5592</v>
      </c>
      <c r="B71" s="70" t="s">
        <v>489</v>
      </c>
      <c r="C71" s="151">
        <v>0</v>
      </c>
      <c r="D71" s="151">
        <v>0</v>
      </c>
    </row>
    <row r="72" spans="1:4" x14ac:dyDescent="0.2">
      <c r="A72" s="74">
        <v>5593</v>
      </c>
      <c r="B72" s="70" t="s">
        <v>490</v>
      </c>
      <c r="C72" s="151">
        <v>0</v>
      </c>
      <c r="D72" s="151">
        <v>0</v>
      </c>
    </row>
    <row r="73" spans="1:4" x14ac:dyDescent="0.2">
      <c r="A73" s="74">
        <v>5594</v>
      </c>
      <c r="B73" s="70" t="s">
        <v>491</v>
      </c>
      <c r="C73" s="151">
        <v>2204616.52</v>
      </c>
      <c r="D73" s="151">
        <v>3063939</v>
      </c>
    </row>
    <row r="74" spans="1:4" x14ac:dyDescent="0.2">
      <c r="A74" s="74">
        <v>5595</v>
      </c>
      <c r="B74" s="70" t="s">
        <v>492</v>
      </c>
      <c r="C74" s="151">
        <v>0</v>
      </c>
      <c r="D74" s="151">
        <v>0</v>
      </c>
    </row>
    <row r="75" spans="1:4" x14ac:dyDescent="0.2">
      <c r="A75" s="74">
        <v>5596</v>
      </c>
      <c r="B75" s="70" t="s">
        <v>385</v>
      </c>
      <c r="C75" s="151">
        <v>0</v>
      </c>
      <c r="D75" s="151">
        <v>0</v>
      </c>
    </row>
    <row r="76" spans="1:4" x14ac:dyDescent="0.2">
      <c r="A76" s="74">
        <v>5597</v>
      </c>
      <c r="B76" s="70" t="s">
        <v>493</v>
      </c>
      <c r="C76" s="151">
        <v>0</v>
      </c>
      <c r="D76" s="151">
        <v>0</v>
      </c>
    </row>
    <row r="77" spans="1:4" x14ac:dyDescent="0.2">
      <c r="A77" s="74">
        <v>5599</v>
      </c>
      <c r="B77" s="70" t="s">
        <v>494</v>
      </c>
      <c r="C77" s="151">
        <v>10240</v>
      </c>
      <c r="D77" s="151">
        <v>0</v>
      </c>
    </row>
    <row r="78" spans="1:4" x14ac:dyDescent="0.2">
      <c r="A78" s="82">
        <v>5600</v>
      </c>
      <c r="B78" s="83" t="s">
        <v>111</v>
      </c>
      <c r="C78" s="152">
        <v>0</v>
      </c>
      <c r="D78" s="152">
        <v>0</v>
      </c>
    </row>
    <row r="79" spans="1:4" x14ac:dyDescent="0.2">
      <c r="A79" s="82">
        <v>5610</v>
      </c>
      <c r="B79" s="83" t="s">
        <v>495</v>
      </c>
      <c r="C79" s="152">
        <v>0</v>
      </c>
      <c r="D79" s="152">
        <v>0</v>
      </c>
    </row>
    <row r="80" spans="1:4" x14ac:dyDescent="0.2">
      <c r="A80" s="74">
        <v>5611</v>
      </c>
      <c r="B80" s="70" t="s">
        <v>496</v>
      </c>
      <c r="C80" s="151">
        <v>0</v>
      </c>
      <c r="D80" s="151">
        <v>0</v>
      </c>
    </row>
    <row r="81" spans="4:4" x14ac:dyDescent="0.2">
      <c r="D81" s="151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 D45" xr:uid="{00000000-0002-0000-0700-000000000000}"/>
    <dataValidation allowBlank="1" showInputMessage="1" showErrorMessage="1" prompt="Saldo al 31 de diciembre del año anterior que se presenta" sqref="D7 C45" xr:uid="{00000000-0002-0000-0700-000001000000}"/>
  </dataValidations>
  <pageMargins left="0.31496062992125984" right="0.31496062992125984" top="0.39370078740157483" bottom="0.74803149606299213" header="0.31496062992125984" footer="0.31496062992125984"/>
  <pageSetup scale="7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4" sqref="A4:C4"/>
      <selection pane="bottomLeft" activeCell="A4" sqref="A4:C4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46" t="s">
        <v>213</v>
      </c>
      <c r="B2" s="44" t="s">
        <v>80</v>
      </c>
    </row>
    <row r="3" spans="1:2" x14ac:dyDescent="0.2">
      <c r="B3" s="5"/>
    </row>
    <row r="4" spans="1:2" ht="14.1" customHeight="1" x14ac:dyDescent="0.2">
      <c r="A4" s="125" t="s">
        <v>27</v>
      </c>
      <c r="B4" s="47" t="s">
        <v>110</v>
      </c>
    </row>
    <row r="5" spans="1:2" ht="14.1" customHeight="1" x14ac:dyDescent="0.2">
      <c r="B5" s="47" t="s">
        <v>81</v>
      </c>
    </row>
    <row r="6" spans="1:2" ht="14.1" customHeight="1" x14ac:dyDescent="0.2">
      <c r="B6" s="47" t="s">
        <v>184</v>
      </c>
    </row>
    <row r="7" spans="1:2" ht="14.1" customHeight="1" x14ac:dyDescent="0.2">
      <c r="B7" s="47" t="s">
        <v>186</v>
      </c>
    </row>
    <row r="8" spans="1:2" ht="14.1" customHeight="1" x14ac:dyDescent="0.2">
      <c r="B8" s="47" t="s">
        <v>94</v>
      </c>
    </row>
    <row r="10" spans="1:2" ht="15" customHeight="1" x14ac:dyDescent="0.2">
      <c r="A10" s="125" t="s">
        <v>29</v>
      </c>
      <c r="B10" s="45" t="s">
        <v>185</v>
      </c>
    </row>
    <row r="11" spans="1:2" ht="15" customHeight="1" x14ac:dyDescent="0.2">
      <c r="B11" s="45" t="s">
        <v>107</v>
      </c>
    </row>
    <row r="12" spans="1:2" ht="15" customHeight="1" x14ac:dyDescent="0.2">
      <c r="B12" s="54" t="s">
        <v>218</v>
      </c>
    </row>
    <row r="14" spans="1:2" ht="15" customHeight="1" x14ac:dyDescent="0.2">
      <c r="A14" s="125" t="s">
        <v>108</v>
      </c>
      <c r="B14" s="47" t="s">
        <v>184</v>
      </c>
    </row>
    <row r="15" spans="1:2" ht="15" customHeight="1" x14ac:dyDescent="0.2">
      <c r="B15" s="47" t="s">
        <v>186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4</vt:i4>
      </vt:variant>
    </vt:vector>
  </HeadingPairs>
  <TitlesOfParts>
    <vt:vector size="18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(II)</vt:lpstr>
      <vt:lpstr>Memoria (I)</vt:lpstr>
      <vt:lpstr>ACT!Área_de_impresión</vt:lpstr>
      <vt:lpstr>ESF!Área_de_impresión</vt:lpstr>
      <vt:lpstr>Memoria!Área_de_impresión</vt:lpstr>
      <vt:lpstr>VHP!Área_de_impresión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CP. David Hernández</cp:lastModifiedBy>
  <cp:lastPrinted>2020-01-30T19:51:48Z</cp:lastPrinted>
  <dcterms:created xsi:type="dcterms:W3CDTF">2012-12-11T20:36:24Z</dcterms:created>
  <dcterms:modified xsi:type="dcterms:W3CDTF">2020-10-27T20:27:14Z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