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C OFICINA\CUENTA PUBLICA\2021\3ER TRIMESTRE 2021\"/>
    </mc:Choice>
  </mc:AlternateContent>
  <xr:revisionPtr revIDLastSave="0" documentId="13_ncr:1_{670AC8D1-6320-49D9-BD6F-6B9E5E37CA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C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1" l="1"/>
  <c r="I20" i="1"/>
  <c r="I17" i="1"/>
  <c r="I11" i="1"/>
  <c r="E10" i="1"/>
  <c r="F10" i="1"/>
  <c r="G10" i="1"/>
  <c r="H10" i="1"/>
  <c r="D10" i="1"/>
  <c r="E19" i="1"/>
  <c r="F19" i="1"/>
  <c r="G19" i="1"/>
  <c r="H19" i="1"/>
  <c r="D19" i="1"/>
  <c r="I10" i="1" l="1"/>
  <c r="H37" i="1"/>
  <c r="D37" i="1"/>
  <c r="E37" i="1"/>
  <c r="G37" i="1"/>
  <c r="F37" i="1"/>
  <c r="I19" i="1"/>
  <c r="I37" i="1"/>
</calcChain>
</file>

<file path=xl/sharedStrings.xml><?xml version="1.0" encoding="utf-8"?>
<sst xmlns="http://schemas.openxmlformats.org/spreadsheetml/2006/main" count="42" uniqueCount="42">
  <si>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</si>
  <si>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</si>
  <si>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</si>
  <si>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</si>
  <si>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</si>
  <si>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</si>
  <si>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</si>
  <si>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</si>
  <si>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</si>
  <si>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</si>
  <si>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</si>
  <si>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</si>
  <si>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</si>
  <si>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</si>
  <si>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</si>
  <si>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</si>
  <si>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</si>
  <si>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</si>
  <si>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</si>
  <si>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</si>
  <si>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</si>
  <si>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</si>
  <si>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</si>
  <si>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</si>
  <si>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</si>
  <si>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</si>
  <si>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</si>
  <si>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</si>
  <si>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</si>
  <si>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Programas</t>
  </si>
  <si>
    <t>Concepto</t>
  </si>
  <si>
    <t>Aprobado</t>
  </si>
  <si>
    <t>Modificado</t>
  </si>
  <si>
    <t>Devengado</t>
  </si>
  <si>
    <t>Pagado</t>
  </si>
  <si>
    <t>Subejercicio</t>
  </si>
  <si>
    <t>Total del Gasto</t>
  </si>
  <si>
    <t>Egresos</t>
  </si>
  <si>
    <t>3 = (1 + 2 )</t>
  </si>
  <si>
    <t>6 = ( 3 - 4 )</t>
  </si>
  <si>
    <t>Ampliaciones/ (Reducciones)</t>
  </si>
  <si>
    <t>Universidad de Guanajuato
Gasto por Categoría Programática
Del 01 de Enero al 30 de 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</si>
</sst>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5" xfId="0" applyFont="1" applyFill="1" applyBorder="1" applyAlignment="1" applyProtection="1">
      <alignment horizontal="left"/>
    </xf>
    <xf numFmtId="0" fontId="7" fillId="0" borderId="5" xfId="0" applyFont="1" applyFill="1" applyBorder="1" applyAlignment="1" applyProtection="1">
      <alignment horizontal="left" indent="1"/>
      <protection locked="0"/>
    </xf>
    <xf numFmtId="0" fontId="7" fillId="2" borderId="11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center" vertical="top"/>
      <protection hidden="1"/>
    </xf>
    <xf numFmtId="0" fontId="2" fillId="0" borderId="0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7" fillId="0" borderId="5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7" fillId="0" borderId="12" xfId="9" applyFont="1" applyFill="1" applyBorder="1" applyAlignment="1">
      <alignment horizontal="center" vertical="center"/>
    </xf>
    <xf numFmtId="0" fontId="7" fillId="0" borderId="13" xfId="9" applyNumberFormat="1" applyFont="1" applyFill="1" applyBorder="1" applyAlignment="1">
      <alignment horizontal="center" vertical="center" wrapText="1"/>
    </xf>
    <xf numFmtId="4" fontId="7" fillId="0" borderId="15" xfId="0" applyNumberFormat="1" applyFont="1" applyFill="1" applyBorder="1" applyAlignment="1" applyProtection="1">
      <alignment horizontal="right"/>
      <protection locked="0"/>
    </xf>
    <xf numFmtId="4" fontId="7" fillId="0" borderId="15" xfId="0" applyNumberFormat="1" applyFont="1" applyFill="1" applyBorder="1" applyProtection="1"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0" fontId="2" fillId="0" borderId="0" xfId="9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" fillId="0" borderId="0" xfId="8" applyFont="1" applyFill="1" applyBorder="1" applyAlignment="1" applyProtection="1">
      <alignment horizontal="left" vertical="top"/>
      <protection hidden="1"/>
    </xf>
    <xf numFmtId="4" fontId="7" fillId="0" borderId="14" xfId="0" applyNumberFormat="1" applyFont="1" applyFill="1" applyBorder="1" applyProtection="1"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Protection="1"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0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6" xfId="9" applyFont="1" applyFill="1" applyBorder="1" applyAlignment="1">
      <alignment horizontal="center" vertical="center"/>
    </xf>
  </cellXfs>
  <cellStyles count="22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18" xr:uid="{35F0A0EC-96DD-4A62-A8DB-E0D5CF20B712}"/>
    <cellStyle name="Millares 2 3" xfId="4" xr:uid="{00000000-0005-0000-0000-000003000000}"/>
    <cellStyle name="Millares 2 3 2" xfId="19" xr:uid="{0A786486-92BC-4267-806E-9337F004E3B8}"/>
    <cellStyle name="Millares 2 4" xfId="17" xr:uid="{D7C72D39-96D2-4883-9ED7-81C9CBC2251E}"/>
    <cellStyle name="Millares 3" xfId="5" xr:uid="{00000000-0005-0000-0000-000004000000}"/>
    <cellStyle name="Millares 3 2" xfId="20" xr:uid="{E3EE12E3-8A60-41CD-855E-2B004237BBF1}"/>
    <cellStyle name="Moneda 2" xfId="6" xr:uid="{00000000-0005-0000-0000-000005000000}"/>
    <cellStyle name="Moneda 2 2" xfId="21" xr:uid="{C7AAD06D-D9DD-4059-A0A3-94A6241E02FC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7"/>
  <sheetViews>
    <sheetView showGridLines="0" tabSelected="1" zoomScaleNormal="100" zoomScaleSheetLayoutView="90" workbookViewId="0">
      <selection activeCell="G14" sqref="G14"/>
    </sheetView>
  </sheetViews>
  <sheetFormatPr baseColWidth="10" defaultRowHeight="11.25" x14ac:dyDescent="0.2"/>
  <cols>
    <col min="1" max="2" width="1.7109375" style="1" customWidth="1"/>
    <col min="3" max="3" width="62.42578125" style="1" customWidth="1"/>
    <col min="4" max="4" width="15.7109375" style="1" customWidth="1"/>
    <col min="5" max="5" width="18.7109375" style="1" customWidth="1"/>
    <col min="6" max="6" width="15.7109375" style="1" customWidth="1"/>
    <col min="7" max="9" width="15.7109375" style="2" customWidth="1"/>
    <col min="10" max="16384" width="11.42578125" style="1"/>
  </cols>
  <sheetData>
    <row r="1" spans="1:9" ht="35.1" customHeight="1" x14ac:dyDescent="0.2">
      <c r="A1" s="32" t="s">
        <v>41</v>
      </c>
      <c r="B1" s="29"/>
      <c r="C1" s="29"/>
      <c r="D1" s="29"/>
      <c r="E1" s="29"/>
      <c r="F1" s="29"/>
      <c r="G1" s="29"/>
      <c r="H1" s="29"/>
      <c r="I1" s="33"/>
    </row>
    <row r="2" spans="1:9" ht="15" customHeight="1" x14ac:dyDescent="0.2">
      <c r="A2" s="34" t="s">
        <v>30</v>
      </c>
      <c r="B2" s="35"/>
      <c r="C2" s="36"/>
      <c r="D2" s="29" t="s">
        <v>37</v>
      </c>
      <c r="E2" s="29"/>
      <c r="F2" s="29"/>
      <c r="G2" s="29"/>
      <c r="H2" s="29"/>
      <c r="I2" s="30" t="s">
        <v>35</v>
      </c>
    </row>
    <row r="3" spans="1:9" ht="24.95" customHeight="1" x14ac:dyDescent="0.2">
      <c r="A3" s="37"/>
      <c r="B3" s="38"/>
      <c r="C3" s="39"/>
      <c r="D3" s="26" t="s">
        <v>31</v>
      </c>
      <c r="E3" s="7" t="s">
        <v>40</v>
      </c>
      <c r="F3" s="7" t="s">
        <v>32</v>
      </c>
      <c r="G3" s="7" t="s">
        <v>33</v>
      </c>
      <c r="H3" s="27" t="s">
        <v>34</v>
      </c>
      <c r="I3" s="31"/>
    </row>
    <row r="4" spans="1:9" x14ac:dyDescent="0.2">
      <c r="A4" s="40"/>
      <c r="B4" s="41"/>
      <c r="C4" s="42"/>
      <c r="D4" s="6">
        <v>1</v>
      </c>
      <c r="E4" s="6">
        <v>2</v>
      </c>
      <c r="F4" s="6" t="s">
        <v>38</v>
      </c>
      <c r="G4" s="6">
        <v>4</v>
      </c>
      <c r="H4" s="6">
        <v>5</v>
      </c>
      <c r="I4" s="6" t="s">
        <v>39</v>
      </c>
    </row>
    <row r="5" spans="1:9" x14ac:dyDescent="0.2">
      <c r="A5" s="12"/>
      <c r="B5" s="16"/>
      <c r="C5" s="16"/>
      <c r="D5" s="17"/>
      <c r="E5" s="17"/>
      <c r="F5" s="17"/>
      <c r="G5" s="17"/>
      <c r="H5" s="17"/>
      <c r="I5" s="17"/>
    </row>
    <row r="6" spans="1:9" x14ac:dyDescent="0.2">
      <c r="A6" s="22" t="s">
        <v>29</v>
      </c>
      <c r="B6" s="8"/>
      <c r="D6" s="18"/>
      <c r="E6" s="18"/>
      <c r="F6" s="18"/>
      <c r="G6" s="18"/>
      <c r="H6" s="18"/>
      <c r="I6" s="18"/>
    </row>
    <row r="7" spans="1:9" x14ac:dyDescent="0.2">
      <c r="A7" s="13"/>
      <c r="B7" s="24" t="s">
        <v>0</v>
      </c>
      <c r="C7" s="23"/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</row>
    <row r="8" spans="1:9" x14ac:dyDescent="0.2">
      <c r="A8" s="13"/>
      <c r="B8" s="9"/>
      <c r="C8" s="3" t="s">
        <v>1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</row>
    <row r="9" spans="1:9" x14ac:dyDescent="0.2">
      <c r="A9" s="13"/>
      <c r="B9" s="9"/>
      <c r="C9" s="3" t="s">
        <v>2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</row>
    <row r="10" spans="1:9" x14ac:dyDescent="0.2">
      <c r="A10" s="13"/>
      <c r="B10" s="24" t="s">
        <v>3</v>
      </c>
      <c r="C10" s="23"/>
      <c r="D10" s="19">
        <f>SUM(D11:D18)</f>
        <v>2638550359.0599999</v>
      </c>
      <c r="E10" s="19">
        <f t="shared" ref="E10:I10" si="0">SUM(E11:E18)</f>
        <v>136507262.19</v>
      </c>
      <c r="F10" s="19">
        <f t="shared" si="0"/>
        <v>2775057621.25</v>
      </c>
      <c r="G10" s="19">
        <f t="shared" si="0"/>
        <v>1614865941.97</v>
      </c>
      <c r="H10" s="19">
        <f t="shared" si="0"/>
        <v>1601575313.8499999</v>
      </c>
      <c r="I10" s="19">
        <f t="shared" si="0"/>
        <v>1160191679.2800002</v>
      </c>
    </row>
    <row r="11" spans="1:9" x14ac:dyDescent="0.2">
      <c r="A11" s="13"/>
      <c r="B11" s="9"/>
      <c r="C11" s="3" t="s">
        <v>4</v>
      </c>
      <c r="D11" s="20">
        <v>2628484202.1500001</v>
      </c>
      <c r="E11" s="20">
        <v>137114432.44</v>
      </c>
      <c r="F11" s="20">
        <v>2765598634.5900002</v>
      </c>
      <c r="G11" s="20">
        <v>1609526346.76</v>
      </c>
      <c r="H11" s="20">
        <v>1596275665.79</v>
      </c>
      <c r="I11" s="20">
        <f>F11-G11</f>
        <v>1156072287.8300002</v>
      </c>
    </row>
    <row r="12" spans="1:9" x14ac:dyDescent="0.2">
      <c r="A12" s="13"/>
      <c r="B12" s="9"/>
      <c r="C12" s="3" t="s">
        <v>5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/>
    </row>
    <row r="13" spans="1:9" x14ac:dyDescent="0.2">
      <c r="A13" s="13"/>
      <c r="B13" s="9"/>
      <c r="C13" s="3" t="s">
        <v>6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/>
    </row>
    <row r="14" spans="1:9" x14ac:dyDescent="0.2">
      <c r="A14" s="13"/>
      <c r="B14" s="9"/>
      <c r="C14" s="3" t="s">
        <v>7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/>
    </row>
    <row r="15" spans="1:9" x14ac:dyDescent="0.2">
      <c r="A15" s="13"/>
      <c r="B15" s="9"/>
      <c r="C15" s="3" t="s">
        <v>8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/>
    </row>
    <row r="16" spans="1:9" x14ac:dyDescent="0.2">
      <c r="A16" s="13"/>
      <c r="B16" s="9"/>
      <c r="C16" s="3" t="s">
        <v>9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/>
    </row>
    <row r="17" spans="1:9" x14ac:dyDescent="0.2">
      <c r="A17" s="13"/>
      <c r="B17" s="9"/>
      <c r="C17" s="3" t="s">
        <v>10</v>
      </c>
      <c r="D17" s="20">
        <v>10066156.91</v>
      </c>
      <c r="E17" s="20">
        <v>-607170.25</v>
      </c>
      <c r="F17" s="20">
        <v>9458986.6600000001</v>
      </c>
      <c r="G17" s="20">
        <v>5339595.21</v>
      </c>
      <c r="H17" s="20">
        <v>5299648.0599999996</v>
      </c>
      <c r="I17" s="20">
        <f>F17-G17</f>
        <v>4119391.45</v>
      </c>
    </row>
    <row r="18" spans="1:9" x14ac:dyDescent="0.2">
      <c r="A18" s="13"/>
      <c r="B18" s="9"/>
      <c r="C18" s="3" t="s">
        <v>11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/>
    </row>
    <row r="19" spans="1:9" x14ac:dyDescent="0.2">
      <c r="A19" s="13"/>
      <c r="B19" s="24" t="s">
        <v>12</v>
      </c>
      <c r="C19" s="23"/>
      <c r="D19" s="19">
        <f>D20+D21</f>
        <v>1266680937.8700001</v>
      </c>
      <c r="E19" s="19">
        <f t="shared" ref="E19:I19" si="1">E20+E21</f>
        <v>77423754.600000009</v>
      </c>
      <c r="F19" s="19">
        <f t="shared" si="1"/>
        <v>1344104692.47</v>
      </c>
      <c r="G19" s="19">
        <f t="shared" si="1"/>
        <v>751659470.57000005</v>
      </c>
      <c r="H19" s="19">
        <f t="shared" si="1"/>
        <v>728130877.39999998</v>
      </c>
      <c r="I19" s="19">
        <f t="shared" si="1"/>
        <v>592445221.89999998</v>
      </c>
    </row>
    <row r="20" spans="1:9" x14ac:dyDescent="0.2">
      <c r="A20" s="13"/>
      <c r="B20" s="9"/>
      <c r="C20" s="3" t="s">
        <v>13</v>
      </c>
      <c r="D20" s="20">
        <v>1225809495.6400001</v>
      </c>
      <c r="E20" s="20">
        <v>77474772.650000006</v>
      </c>
      <c r="F20" s="20">
        <v>1303284268.29</v>
      </c>
      <c r="G20" s="20">
        <v>721547211.12</v>
      </c>
      <c r="H20" s="20">
        <v>698113363.78999996</v>
      </c>
      <c r="I20" s="20">
        <f>F20-G20</f>
        <v>581737057.16999996</v>
      </c>
    </row>
    <row r="21" spans="1:9" x14ac:dyDescent="0.2">
      <c r="A21" s="13"/>
      <c r="B21" s="9"/>
      <c r="C21" s="3" t="s">
        <v>14</v>
      </c>
      <c r="D21" s="20">
        <v>40871442.229999997</v>
      </c>
      <c r="E21" s="20">
        <v>-51018.05</v>
      </c>
      <c r="F21" s="20">
        <v>40820424.18</v>
      </c>
      <c r="G21" s="20">
        <v>30112259.449999999</v>
      </c>
      <c r="H21" s="20">
        <v>30017513.609999999</v>
      </c>
      <c r="I21" s="20">
        <f>F21-G21</f>
        <v>10708164.73</v>
      </c>
    </row>
    <row r="22" spans="1:9" x14ac:dyDescent="0.2">
      <c r="A22" s="13"/>
      <c r="B22" s="9"/>
      <c r="C22" s="3" t="s">
        <v>15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</row>
    <row r="23" spans="1:9" x14ac:dyDescent="0.2">
      <c r="A23" s="13"/>
      <c r="B23" s="24" t="s">
        <v>16</v>
      </c>
      <c r="C23" s="23"/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</row>
    <row r="24" spans="1:9" x14ac:dyDescent="0.2">
      <c r="A24" s="13"/>
      <c r="B24" s="9"/>
      <c r="C24" s="3" t="s">
        <v>17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</row>
    <row r="25" spans="1:9" x14ac:dyDescent="0.2">
      <c r="A25" s="13"/>
      <c r="B25" s="9"/>
      <c r="C25" s="3" t="s">
        <v>18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</row>
    <row r="26" spans="1:9" x14ac:dyDescent="0.2">
      <c r="A26" s="13"/>
      <c r="B26" s="24" t="s">
        <v>19</v>
      </c>
      <c r="C26" s="23"/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</row>
    <row r="27" spans="1:9" x14ac:dyDescent="0.2">
      <c r="A27" s="13"/>
      <c r="B27" s="9"/>
      <c r="C27" s="3" t="s">
        <v>20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</row>
    <row r="28" spans="1:9" x14ac:dyDescent="0.2">
      <c r="A28" s="13"/>
      <c r="B28" s="9"/>
      <c r="C28" s="3" t="s">
        <v>21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</row>
    <row r="29" spans="1:9" x14ac:dyDescent="0.2">
      <c r="A29" s="13"/>
      <c r="B29" s="9"/>
      <c r="C29" s="3" t="s">
        <v>22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</row>
    <row r="30" spans="1:9" x14ac:dyDescent="0.2">
      <c r="A30" s="13"/>
      <c r="B30" s="9"/>
      <c r="C30" s="3" t="s">
        <v>23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</row>
    <row r="31" spans="1:9" x14ac:dyDescent="0.2">
      <c r="A31" s="13"/>
      <c r="B31" s="24" t="s">
        <v>24</v>
      </c>
      <c r="C31" s="23"/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</row>
    <row r="32" spans="1:9" x14ac:dyDescent="0.2">
      <c r="A32" s="13"/>
      <c r="B32" s="9"/>
      <c r="C32" s="3" t="s">
        <v>25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</row>
    <row r="33" spans="1:9" x14ac:dyDescent="0.2">
      <c r="A33" s="13" t="s">
        <v>26</v>
      </c>
      <c r="B33" s="9"/>
      <c r="C33" s="3"/>
      <c r="D33" s="20"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</row>
    <row r="34" spans="1:9" x14ac:dyDescent="0.2">
      <c r="A34" s="13" t="s">
        <v>27</v>
      </c>
      <c r="B34" s="9"/>
      <c r="C34" s="3"/>
      <c r="D34" s="20"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</row>
    <row r="35" spans="1:9" x14ac:dyDescent="0.2">
      <c r="A35" s="28" t="s">
        <v>28</v>
      </c>
      <c r="B35" s="9"/>
      <c r="C35" s="3"/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</row>
    <row r="36" spans="1:9" x14ac:dyDescent="0.2">
      <c r="A36" s="14"/>
      <c r="B36" s="10"/>
      <c r="C36" s="4"/>
      <c r="D36" s="21"/>
      <c r="E36" s="21"/>
      <c r="F36" s="21"/>
      <c r="G36" s="21"/>
      <c r="H36" s="21"/>
      <c r="I36" s="21"/>
    </row>
    <row r="37" spans="1:9" x14ac:dyDescent="0.2">
      <c r="A37" s="15"/>
      <c r="B37" s="11" t="s">
        <v>36</v>
      </c>
      <c r="C37" s="5"/>
      <c r="D37" s="25">
        <f>D7+D10+D19</f>
        <v>3905231296.9300003</v>
      </c>
      <c r="E37" s="25">
        <f t="shared" ref="E37:I37" si="2">E7+E10+E19</f>
        <v>213931016.79000002</v>
      </c>
      <c r="F37" s="25">
        <f t="shared" si="2"/>
        <v>4119162313.7200003</v>
      </c>
      <c r="G37" s="25">
        <f t="shared" si="2"/>
        <v>2366525412.54</v>
      </c>
      <c r="H37" s="25">
        <f t="shared" si="2"/>
        <v>2329706191.25</v>
      </c>
      <c r="I37" s="25">
        <f t="shared" si="2"/>
        <v>1752636901.1800003</v>
      </c>
    </row>
  </sheetData>
  <sheetProtection formatCells="0" formatColumns="0" formatRows="0" autoFilter="0"/>
  <protectedRanges>
    <protectedRange sqref="B38:I65523" name="Rango1"/>
    <protectedRange sqref="C7:I7 B8:I9 B11:I18 C23:H23 B24:H25 C26:H26 B27:H30 C31:H31 B36:I36 B32:H35 I23:I35 B20:I22 C19:I19 C10:I10" name="Rango1_3"/>
    <protectedRange sqref="D4:I6" name="Rango1_2_2"/>
    <protectedRange sqref="B37:I37" name="Rango1_1_2"/>
  </protectedRanges>
  <mergeCells count="4">
    <mergeCell ref="D2:H2"/>
    <mergeCell ref="I2:I3"/>
    <mergeCell ref="A1:I1"/>
    <mergeCell ref="A2:C4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3975786EB30C4EA7A65B97DC142E51" ma:contentTypeVersion="0" ma:contentTypeDescription="Crear nuevo documento." ma:contentTypeScope="" ma:versionID="43043afa9d20f6bcf2c3be188f69e9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F99AFCA-12FC-4AC3-9977-F9F84C5A55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veron</cp:lastModifiedBy>
  <cp:lastPrinted>2017-03-30T22:19:49Z</cp:lastPrinted>
  <dcterms:created xsi:type="dcterms:W3CDTF">2012-12-11T21:13:37Z</dcterms:created>
  <dcterms:modified xsi:type="dcterms:W3CDTF">2021-10-13T19:18:49Z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