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\Documents\2022\INFORMES TRIMESTRALES Y CUENTA PUBLICA\"/>
    </mc:Choice>
  </mc:AlternateContent>
  <xr:revisionPtr revIDLastSave="0" documentId="13_ncr:1_{774666A1-BD37-4211-A04C-610F9987CC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0" i="1"/>
  <c r="G12" i="1"/>
  <c r="G13" i="1"/>
  <c r="G14" i="1"/>
  <c r="G15" i="1"/>
  <c r="G16" i="1"/>
  <c r="G17" i="1"/>
  <c r="G18" i="1"/>
  <c r="G11" i="1"/>
  <c r="C19" i="1"/>
  <c r="C37" i="1" s="1"/>
  <c r="D19" i="1"/>
  <c r="E19" i="1"/>
  <c r="F19" i="1"/>
  <c r="B19" i="1"/>
  <c r="C10" i="1"/>
  <c r="D10" i="1"/>
  <c r="D37" i="1" s="1"/>
  <c r="E10" i="1"/>
  <c r="E37" i="1" s="1"/>
  <c r="F10" i="1"/>
  <c r="F37" i="1" s="1"/>
  <c r="B10" i="1"/>
  <c r="G19" i="1" l="1"/>
  <c r="B37" i="1"/>
  <c r="G10" i="1"/>
  <c r="G37" i="1" l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<sst xmlns="http://schemas.openxmlformats.org/spreadsheetml/2006/main" count="42" uniqueCount="42">
  <si>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</si>
  <si>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</si>
  <si>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</si>
  <si>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</si>
  <si>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</si>
  <si>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</si>
  <si>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</si>
  <si>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</si>
  <si>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</si>
  <si>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</si>
  <si>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</si>
  <si>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</si>
  <si>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</si>
  <si>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</si>
  <si>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</si>
  <si>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</si>
  <si>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</si>
  <si>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</si>
  <si>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</si>
  <si>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</si>
  <si>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</si>
  <si>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</si>
  <si>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</si>
  <si>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</si>
  <si>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</si>
  <si>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</si>
  <si>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</si>
  <si>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</si>
  <si>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</si>
  <si>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</si>
  <si>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</si>
  <si>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</si>
  <si>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</si>
  <si>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</si>
  <si>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</si>
  <si>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</si>
  <si>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</si>
  <si>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</si>
  <si>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</si>
  <si>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</si>
  <si>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</si>
  <si>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Universidad de Guanajuato
Gasto por Categoría Programática
Del 1 de Enero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</si>
</sst>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L8" sqref="L8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8" t="s">
        <v>41</v>
      </c>
      <c r="B1" s="29"/>
      <c r="C1" s="29"/>
      <c r="D1" s="29"/>
      <c r="E1" s="29"/>
      <c r="F1" s="29"/>
      <c r="G1" s="30"/>
    </row>
    <row r="2" spans="1:7" ht="14.45" customHeight="1" x14ac:dyDescent="0.2">
      <c r="A2" s="16"/>
      <c r="B2" s="25" t="s">
        <v>0</v>
      </c>
      <c r="C2" s="26"/>
      <c r="D2" s="26"/>
      <c r="E2" s="26"/>
      <c r="F2" s="27"/>
      <c r="G2" s="23" t="s">
        <v>7</v>
      </c>
    </row>
    <row r="3" spans="1:7" ht="22.5" x14ac:dyDescent="0.2">
      <c r="A3" s="17" t="s">
        <v>1</v>
      </c>
      <c r="B3" s="18" t="s">
        <v>2</v>
      </c>
      <c r="C3" s="6" t="s">
        <v>3</v>
      </c>
      <c r="D3" s="6" t="s">
        <v>4</v>
      </c>
      <c r="E3" s="6" t="s">
        <v>5</v>
      </c>
      <c r="F3" s="19" t="s">
        <v>6</v>
      </c>
      <c r="G3" s="24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/>
      <c r="C6" s="10"/>
      <c r="D6" s="10"/>
      <c r="E6" s="10"/>
      <c r="F6" s="10"/>
      <c r="G6" s="10"/>
    </row>
    <row r="7" spans="1:7" x14ac:dyDescent="0.2">
      <c r="A7" s="21" t="s">
        <v>11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1" t="s">
        <v>14</v>
      </c>
      <c r="B10" s="11">
        <f>SUM(B11:B18)</f>
        <v>2446345212.9900002</v>
      </c>
      <c r="C10" s="11">
        <f t="shared" ref="C10:G10" si="0">SUM(C11:C18)</f>
        <v>289799595.30000144</v>
      </c>
      <c r="D10" s="11">
        <f t="shared" si="0"/>
        <v>2736144808.2900009</v>
      </c>
      <c r="E10" s="11">
        <f t="shared" si="0"/>
        <v>1670564202.8800025</v>
      </c>
      <c r="F10" s="11">
        <f t="shared" si="0"/>
        <v>1661026848.7200007</v>
      </c>
      <c r="G10" s="11">
        <f t="shared" si="0"/>
        <v>1065580605.4099984</v>
      </c>
    </row>
    <row r="11" spans="1:7" x14ac:dyDescent="0.2">
      <c r="A11" s="22" t="s">
        <v>15</v>
      </c>
      <c r="B11" s="12">
        <v>2426826751.48</v>
      </c>
      <c r="C11" s="12">
        <v>295731546.60000145</v>
      </c>
      <c r="D11" s="12">
        <v>2722558298.0800009</v>
      </c>
      <c r="E11" s="12">
        <v>1663606522.4300025</v>
      </c>
      <c r="F11" s="12">
        <v>1654240748.1700008</v>
      </c>
      <c r="G11" s="12">
        <f>D11-E11</f>
        <v>1058951775.6499984</v>
      </c>
    </row>
    <row r="12" spans="1:7" x14ac:dyDescent="0.2">
      <c r="A12" s="22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:G18" si="1">D12-E12</f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f t="shared" si="1"/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1"/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 t="shared" si="1"/>
        <v>0</v>
      </c>
    </row>
    <row r="17" spans="1:7" x14ac:dyDescent="0.2">
      <c r="A17" s="22" t="s">
        <v>21</v>
      </c>
      <c r="B17" s="12">
        <v>19518461.509999998</v>
      </c>
      <c r="C17" s="12">
        <v>-5931951.2999999998</v>
      </c>
      <c r="D17" s="12">
        <v>13586510.209999982</v>
      </c>
      <c r="E17" s="12">
        <v>6957680.4500000002</v>
      </c>
      <c r="F17" s="12">
        <v>6786100.5500000035</v>
      </c>
      <c r="G17" s="12">
        <f t="shared" si="1"/>
        <v>6628829.7599999821</v>
      </c>
    </row>
    <row r="18" spans="1:7" x14ac:dyDescent="0.2">
      <c r="A18" s="22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f t="shared" si="1"/>
        <v>0</v>
      </c>
    </row>
    <row r="19" spans="1:7" x14ac:dyDescent="0.2">
      <c r="A19" s="21" t="s">
        <v>23</v>
      </c>
      <c r="B19" s="11">
        <f>SUM(B20:B22)</f>
        <v>1422313842.1999984</v>
      </c>
      <c r="C19" s="11">
        <f t="shared" ref="C19:G19" si="2">SUM(C20:C22)</f>
        <v>-69972459.830000177</v>
      </c>
      <c r="D19" s="11">
        <f t="shared" si="2"/>
        <v>1352341382.3699996</v>
      </c>
      <c r="E19" s="11">
        <f t="shared" si="2"/>
        <v>865588486.4099983</v>
      </c>
      <c r="F19" s="11">
        <f t="shared" si="2"/>
        <v>837536724.25999939</v>
      </c>
      <c r="G19" s="11">
        <f t="shared" si="2"/>
        <v>486752895.96000129</v>
      </c>
    </row>
    <row r="20" spans="1:7" x14ac:dyDescent="0.2">
      <c r="A20" s="22" t="s">
        <v>24</v>
      </c>
      <c r="B20" s="12">
        <v>1377393783.8299985</v>
      </c>
      <c r="C20" s="12">
        <v>-70161722.930000171</v>
      </c>
      <c r="D20" s="12">
        <v>1307232060.8999996</v>
      </c>
      <c r="E20" s="12">
        <v>832030317.7799983</v>
      </c>
      <c r="F20" s="12">
        <v>804206366.51999938</v>
      </c>
      <c r="G20" s="12">
        <f>D20-E20</f>
        <v>475201743.12000132</v>
      </c>
    </row>
    <row r="21" spans="1:7" x14ac:dyDescent="0.2">
      <c r="A21" s="22" t="s">
        <v>25</v>
      </c>
      <c r="B21" s="12">
        <v>44920058.369999997</v>
      </c>
      <c r="C21" s="12">
        <v>189263.10000000088</v>
      </c>
      <c r="D21" s="12">
        <v>45109321.469999999</v>
      </c>
      <c r="E21" s="12">
        <v>33558168.63000001</v>
      </c>
      <c r="F21" s="12">
        <v>33330357.740000002</v>
      </c>
      <c r="G21" s="12">
        <f t="shared" ref="G21:G22" si="3">D21-E21</f>
        <v>11551152.839999989</v>
      </c>
    </row>
    <row r="22" spans="1:7" x14ac:dyDescent="0.2">
      <c r="A22" s="22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f t="shared" si="3"/>
        <v>0</v>
      </c>
    </row>
    <row r="23" spans="1:7" x14ac:dyDescent="0.2">
      <c r="A23" s="21" t="s">
        <v>27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21" t="s">
        <v>30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1" t="s">
        <v>35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x14ac:dyDescent="0.2">
      <c r="A32" s="22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15">
        <f>B10+B19</f>
        <v>3868659055.1899986</v>
      </c>
      <c r="C37" s="15">
        <f t="shared" ref="C37:F37" si="4">C10+C19</f>
        <v>219827135.47000128</v>
      </c>
      <c r="D37" s="15">
        <f t="shared" si="4"/>
        <v>4088486190.6600008</v>
      </c>
      <c r="E37" s="15">
        <f t="shared" si="4"/>
        <v>2536152689.2900009</v>
      </c>
      <c r="F37" s="15">
        <f t="shared" si="4"/>
        <v>2498563572.98</v>
      </c>
      <c r="G37" s="15">
        <f>G10+G19</f>
        <v>1552333501.3699996</v>
      </c>
    </row>
    <row r="40" spans="1:7" x14ac:dyDescent="0.2">
      <c r="B40" s="2"/>
      <c r="C40" s="2"/>
      <c r="D40" s="2"/>
    </row>
  </sheetData>
  <sheetProtection formatCells="0" formatColumns="0" formatRows="0" autoFilter="0"/>
  <protectedRanges>
    <protectedRange sqref="A38:G65523" name="Rango1"/>
    <protectedRange sqref="B31:G31 B7:G7 A24:G25 B23:G23 A27:G30 B26:G26 A32:G32 A8:G9 A36:G36 B33:G35 B10:G10 B19:G19 A11:G18 A20:G22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veron</cp:lastModifiedBy>
  <cp:revision/>
  <dcterms:created xsi:type="dcterms:W3CDTF">2012-12-11T21:13:37Z</dcterms:created>
  <dcterms:modified xsi:type="dcterms:W3CDTF">2022-10-12T17:49:15Z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