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"/>
    </mc:Choice>
  </mc:AlternateContent>
  <xr:revisionPtr revIDLastSave="0" documentId="8_{058A8011-7A66-4DFD-A04A-C21282D4E4FD}" xr6:coauthVersionLast="47" xr6:coauthVersionMax="47" xr10:uidLastSave="{00000000-0000-0000-0000-000000000000}"/>
  <bookViews>
    <workbookView xWindow="-120" yWindow="-120" windowWidth="29040" windowHeight="15720" xr2:uid="{217A44E3-7328-4274-AD6F-D12691F4CDF3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C76" i="1" s="1"/>
  <c r="D4" i="1"/>
  <c r="D76" i="1" s="1"/>
  <c r="E4" i="1"/>
  <c r="E76" i="1" s="1"/>
  <c r="F4" i="1"/>
  <c r="G4" i="1"/>
  <c r="B12" i="1"/>
  <c r="C12" i="1"/>
  <c r="D12" i="1"/>
  <c r="E12" i="1"/>
  <c r="F12" i="1"/>
  <c r="G12" i="1"/>
  <c r="B22" i="1"/>
  <c r="C22" i="1"/>
  <c r="D22" i="1"/>
  <c r="E22" i="1"/>
  <c r="F22" i="1"/>
  <c r="G22" i="1"/>
  <c r="B32" i="1"/>
  <c r="C32" i="1"/>
  <c r="D32" i="1"/>
  <c r="E32" i="1"/>
  <c r="F32" i="1"/>
  <c r="G32" i="1"/>
  <c r="B42" i="1"/>
  <c r="C42" i="1"/>
  <c r="D42" i="1"/>
  <c r="E42" i="1"/>
  <c r="F42" i="1"/>
  <c r="G42" i="1"/>
  <c r="B52" i="1"/>
  <c r="C52" i="1"/>
  <c r="D52" i="1"/>
  <c r="E52" i="1"/>
  <c r="F52" i="1"/>
  <c r="G52" i="1"/>
  <c r="B56" i="1"/>
  <c r="C56" i="1"/>
  <c r="D56" i="1"/>
  <c r="E56" i="1"/>
  <c r="F56" i="1"/>
  <c r="G56" i="1"/>
  <c r="B64" i="1"/>
  <c r="C64" i="1"/>
  <c r="D64" i="1"/>
  <c r="E64" i="1"/>
  <c r="F64" i="1"/>
  <c r="G64" i="1"/>
  <c r="B68" i="1"/>
  <c r="C68" i="1"/>
  <c r="D68" i="1"/>
  <c r="E68" i="1"/>
  <c r="F68" i="1"/>
  <c r="G68" i="1"/>
  <c r="B76" i="1"/>
  <c r="F76" i="1"/>
  <c r="G76" i="1"/>
</calcChain>
</file>

<file path=xl/sharedStrings.xml><?xml version="1.0" encoding="utf-8"?>
<sst xmlns="http://schemas.openxmlformats.org/spreadsheetml/2006/main" count="83" uniqueCount="83">
  <si>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</si>
  <si>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</si>
  <si>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</si>
  <si>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</si>
  <si>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</si>
  <si>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</si>
  <si>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</si>
  <si>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</si>
  <si>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</si>
  <si>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</si>
  <si>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</si>
  <si>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</si>
  <si>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</si>
  <si>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</si>
  <si>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</si>
  <si>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</si>
  <si>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</si>
  <si>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</si>
  <si>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</si>
  <si>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</si>
  <si>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</si>
  <si>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</si>
  <si>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</si>
  <si>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</si>
  <si>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</si>
  <si>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</si>
  <si>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</si>
  <si>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</si>
  <si>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</si>
  <si>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</si>
  <si>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</si>
  <si>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</si>
  <si>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</si>
  <si>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</si>
  <si>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</si>
  <si>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</si>
  <si>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</si>
  <si>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</si>
  <si>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</si>
  <si>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</si>
  <si>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</si>
  <si>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</si>
  <si>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</si>
  <si>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</si>
  <si>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</si>
  <si>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</si>
  <si>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</si>
  <si>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</si>
  <si>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</si>
  <si>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</si>
  <si>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</si>
  <si>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</si>
  <si>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</si>
  <si>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</si>
  <si>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</si>
  <si>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</si>
  <si>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</si>
  <si>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</si>
  <si>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</si>
  <si>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</si>
  <si>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</si>
  <si>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</si>
  <si>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</si>
  <si>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</si>
  <si>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</si>
  <si>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</si>
  <si>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</si>
  <si>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</si>
  <si>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</si>
  <si>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</si>
  <si>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</si>
  <si>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</si>
  <si>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</si>
  <si>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</si>
  <si>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</si>
  <si>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</si>
  <si>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</si>
  <si>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</si>
  <si>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</si>
  <si>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</si>
  <si>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</si>
  <si>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</si>
  <si>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por Objeto del Gasto (Capítulo y Concepto)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</si>
</sst>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2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2"/>
    </xf>
    <xf numFmtId="4" fontId="3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indent="2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Continuous" vertical="center" wrapText="1"/>
      <protection locked="0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5" xfId="2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733BBE22-65AE-4082-A0BF-9D902786C825}"/>
    <cellStyle name="Normal 3" xfId="2" xr:uid="{13E00935-1CB2-4A94-9288-C3552C07A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86</xdr:row>
      <xdr:rowOff>3662</xdr:rowOff>
    </xdr:from>
    <xdr:to>
      <xdr:col>0</xdr:col>
      <xdr:colOff>3448050</xdr:colOff>
      <xdr:row>90</xdr:row>
      <xdr:rowOff>25726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C822E0E-804D-49E8-8AF2-452D4D761FB9}"/>
            </a:ext>
          </a:extLst>
        </xdr:cNvPr>
        <xdr:cNvSpPr txBox="1"/>
      </xdr:nvSpPr>
      <xdr:spPr>
        <a:xfrm>
          <a:off x="685800" y="12290912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1076325</xdr:colOff>
      <xdr:row>85</xdr:row>
      <xdr:rowOff>95250</xdr:rowOff>
    </xdr:from>
    <xdr:to>
      <xdr:col>1</xdr:col>
      <xdr:colOff>9525</xdr:colOff>
      <xdr:row>85</xdr:row>
      <xdr:rowOff>95250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AD4A8CD-13C1-4985-B37B-368018FA8BE6}"/>
            </a:ext>
          </a:extLst>
        </xdr:cNvPr>
        <xdr:cNvCxnSpPr/>
      </xdr:nvCxnSpPr>
      <xdr:spPr>
        <a:xfrm>
          <a:off x="685800" y="12239625"/>
          <a:ext cx="95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103717</xdr:colOff>
      <xdr:row>85</xdr:row>
      <xdr:rowOff>133349</xdr:rowOff>
    </xdr:from>
    <xdr:to>
      <xdr:col>5</xdr:col>
      <xdr:colOff>321652</xdr:colOff>
      <xdr:row>90</xdr:row>
      <xdr:rowOff>25726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5D62A69-7A90-494F-ABA5-8983C25B6C65}"/>
            </a:ext>
          </a:extLst>
        </xdr:cNvPr>
        <xdr:cNvSpPr txBox="1"/>
      </xdr:nvSpPr>
      <xdr:spPr>
        <a:xfrm>
          <a:off x="2161117" y="12277724"/>
          <a:ext cx="15895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808567</xdr:colOff>
      <xdr:row>85</xdr:row>
      <xdr:rowOff>76200</xdr:rowOff>
    </xdr:from>
    <xdr:to>
      <xdr:col>5</xdr:col>
      <xdr:colOff>207352</xdr:colOff>
      <xdr:row>85</xdr:row>
      <xdr:rowOff>76200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69A0BE4-F1D9-4C35-B6D5-79CA88FB6E63}"/>
            </a:ext>
          </a:extLst>
        </xdr:cNvPr>
        <xdr:cNvCxnSpPr/>
      </xdr:nvCxnSpPr>
      <xdr:spPr>
        <a:xfrm>
          <a:off x="2056342" y="12220575"/>
          <a:ext cx="158001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14F5-C679-4F15-81FE-CE7A3CB9E4D5}">
  <sheetPr>
    <pageSetUpPr fitToPage="1"/>
  </sheetPr>
  <dimension ref="A1:G82"/>
  <sheetViews>
    <sheetView showGridLines="0" tabSelected="1" topLeftCell="A53" workbookViewId="0">
      <selection activeCell="A80" sqref="A80:XFD8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23" t="s">
        <v>82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81</v>
      </c>
      <c r="C2" s="18"/>
      <c r="D2" s="18"/>
      <c r="E2" s="18"/>
      <c r="F2" s="17"/>
      <c r="G2" s="16" t="s">
        <v>80</v>
      </c>
    </row>
    <row r="3" spans="1:7" ht="24.95" customHeight="1" x14ac:dyDescent="0.2">
      <c r="A3" s="15" t="s">
        <v>79</v>
      </c>
      <c r="B3" s="14" t="s">
        <v>78</v>
      </c>
      <c r="C3" s="14" t="s">
        <v>77</v>
      </c>
      <c r="D3" s="14" t="s">
        <v>76</v>
      </c>
      <c r="E3" s="14" t="s">
        <v>75</v>
      </c>
      <c r="F3" s="14" t="s">
        <v>74</v>
      </c>
      <c r="G3" s="13"/>
    </row>
    <row r="4" spans="1:7" x14ac:dyDescent="0.2">
      <c r="A4" s="11" t="s">
        <v>73</v>
      </c>
      <c r="B4" s="12">
        <f>SUM(B5:B11)</f>
        <v>3735294296.6700006</v>
      </c>
      <c r="C4" s="12">
        <f>SUM(C5:C11)</f>
        <v>34370810.909999952</v>
      </c>
      <c r="D4" s="12">
        <f>SUM(D5:D11)</f>
        <v>3769665107.5800004</v>
      </c>
      <c r="E4" s="12">
        <f>SUM(E5:E11)</f>
        <v>2507022597.2899995</v>
      </c>
      <c r="F4" s="12">
        <f>SUM(F5:F11)</f>
        <v>2489878122.1200004</v>
      </c>
      <c r="G4" s="12">
        <f>SUM(G5:G11)</f>
        <v>1262642510.2899997</v>
      </c>
    </row>
    <row r="5" spans="1:7" x14ac:dyDescent="0.2">
      <c r="A5" s="9" t="s">
        <v>72</v>
      </c>
      <c r="B5" s="8">
        <v>809693851.05999959</v>
      </c>
      <c r="C5" s="8">
        <v>5188308.54</v>
      </c>
      <c r="D5" s="8">
        <v>814882159.60000002</v>
      </c>
      <c r="E5" s="8">
        <v>603641254.11999977</v>
      </c>
      <c r="F5" s="8">
        <v>603641253.32999992</v>
      </c>
      <c r="G5" s="8">
        <v>211240905.48000011</v>
      </c>
    </row>
    <row r="6" spans="1:7" x14ac:dyDescent="0.2">
      <c r="A6" s="9" t="s">
        <v>71</v>
      </c>
      <c r="B6" s="8">
        <v>422913456.68000031</v>
      </c>
      <c r="C6" s="8">
        <v>58296504.429999962</v>
      </c>
      <c r="D6" s="8">
        <v>481209961.11000001</v>
      </c>
      <c r="E6" s="8">
        <v>304160533.60000038</v>
      </c>
      <c r="F6" s="8">
        <v>304160529.66000026</v>
      </c>
      <c r="G6" s="8">
        <v>177049427.51000005</v>
      </c>
    </row>
    <row r="7" spans="1:7" x14ac:dyDescent="0.2">
      <c r="A7" s="9" t="s">
        <v>70</v>
      </c>
      <c r="B7" s="8">
        <v>421131000.18999952</v>
      </c>
      <c r="C7" s="8">
        <v>15181951.969999984</v>
      </c>
      <c r="D7" s="8">
        <v>436312952.16000044</v>
      </c>
      <c r="E7" s="8">
        <v>237269921.58000037</v>
      </c>
      <c r="F7" s="8">
        <v>237269916.27000016</v>
      </c>
      <c r="G7" s="8">
        <v>199043030.58000007</v>
      </c>
    </row>
    <row r="8" spans="1:7" x14ac:dyDescent="0.2">
      <c r="A8" s="9" t="s">
        <v>69</v>
      </c>
      <c r="B8" s="8">
        <v>524444547.81</v>
      </c>
      <c r="C8" s="8">
        <v>55577995.310000002</v>
      </c>
      <c r="D8" s="8">
        <v>580022543.12</v>
      </c>
      <c r="E8" s="8">
        <v>424968685.04999959</v>
      </c>
      <c r="F8" s="8">
        <v>408338454.30999959</v>
      </c>
      <c r="G8" s="8">
        <v>155053858.06999975</v>
      </c>
    </row>
    <row r="9" spans="1:7" x14ac:dyDescent="0.2">
      <c r="A9" s="9" t="s">
        <v>68</v>
      </c>
      <c r="B9" s="8">
        <v>1029409314.7000011</v>
      </c>
      <c r="C9" s="8">
        <v>-30507897.489999998</v>
      </c>
      <c r="D9" s="8">
        <v>998901417.21000004</v>
      </c>
      <c r="E9" s="8">
        <v>665749933.87</v>
      </c>
      <c r="F9" s="8">
        <v>665235702.03999996</v>
      </c>
      <c r="G9" s="8">
        <v>333151483.33999997</v>
      </c>
    </row>
    <row r="10" spans="1:7" x14ac:dyDescent="0.2">
      <c r="A10" s="9" t="s">
        <v>67</v>
      </c>
      <c r="B10" s="8">
        <v>170835721.63</v>
      </c>
      <c r="C10" s="8">
        <v>-70437252.519999996</v>
      </c>
      <c r="D10" s="8">
        <v>100398469.11000001</v>
      </c>
      <c r="E10" s="8">
        <v>0</v>
      </c>
      <c r="F10" s="8">
        <v>0</v>
      </c>
      <c r="G10" s="8">
        <v>100398469.11000001</v>
      </c>
    </row>
    <row r="11" spans="1:7" x14ac:dyDescent="0.2">
      <c r="A11" s="9" t="s">
        <v>66</v>
      </c>
      <c r="B11" s="8">
        <v>356866404.59999996</v>
      </c>
      <c r="C11" s="8">
        <v>1071200.67</v>
      </c>
      <c r="D11" s="8">
        <v>357937605.2699998</v>
      </c>
      <c r="E11" s="8">
        <v>271232269.06999964</v>
      </c>
      <c r="F11" s="8">
        <v>271232266.51000005</v>
      </c>
      <c r="G11" s="8">
        <v>86705336.200000033</v>
      </c>
    </row>
    <row r="12" spans="1:7" x14ac:dyDescent="0.2">
      <c r="A12" s="11" t="s">
        <v>65</v>
      </c>
      <c r="B12" s="10">
        <f>SUM(B13:B21)</f>
        <v>118586497.28999999</v>
      </c>
      <c r="C12" s="10">
        <f>SUM(C13:C21)</f>
        <v>22571473.079999998</v>
      </c>
      <c r="D12" s="10">
        <f>SUM(D13:D21)</f>
        <v>141157970.37000006</v>
      </c>
      <c r="E12" s="10">
        <f>SUM(E13:E21)</f>
        <v>70794288.079999983</v>
      </c>
      <c r="F12" s="10">
        <f>SUM(F13:F21)</f>
        <v>67501652.209999993</v>
      </c>
      <c r="G12" s="10">
        <f>SUM(G13:G21)</f>
        <v>70363682.289999962</v>
      </c>
    </row>
    <row r="13" spans="1:7" x14ac:dyDescent="0.2">
      <c r="A13" s="9" t="s">
        <v>64</v>
      </c>
      <c r="B13" s="8">
        <v>57450044.270000011</v>
      </c>
      <c r="C13" s="8">
        <v>9351695.7300000004</v>
      </c>
      <c r="D13" s="8">
        <v>66801740.000000045</v>
      </c>
      <c r="E13" s="8">
        <v>25404910.479999993</v>
      </c>
      <c r="F13" s="8">
        <v>24162029.61999999</v>
      </c>
      <c r="G13" s="8">
        <v>41396829.519999973</v>
      </c>
    </row>
    <row r="14" spans="1:7" x14ac:dyDescent="0.2">
      <c r="A14" s="9" t="s">
        <v>63</v>
      </c>
      <c r="B14" s="8">
        <v>11191437.85</v>
      </c>
      <c r="C14" s="8">
        <v>1179539.5600000005</v>
      </c>
      <c r="D14" s="8">
        <v>12370977.410000009</v>
      </c>
      <c r="E14" s="8">
        <v>8152944.1499999985</v>
      </c>
      <c r="F14" s="8">
        <v>7825517.7499999972</v>
      </c>
      <c r="G14" s="8">
        <v>4218033.259999997</v>
      </c>
    </row>
    <row r="15" spans="1:7" x14ac:dyDescent="0.2">
      <c r="A15" s="9" t="s">
        <v>62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2">
      <c r="A16" s="9" t="s">
        <v>61</v>
      </c>
      <c r="B16" s="8">
        <v>9844462.3100000024</v>
      </c>
      <c r="C16" s="8">
        <v>298814.90000000002</v>
      </c>
      <c r="D16" s="8">
        <v>10143277.209999995</v>
      </c>
      <c r="E16" s="8">
        <v>6667832.9099999955</v>
      </c>
      <c r="F16" s="8">
        <v>6230399.929999995</v>
      </c>
      <c r="G16" s="8">
        <v>3475444.299999998</v>
      </c>
    </row>
    <row r="17" spans="1:7" x14ac:dyDescent="0.2">
      <c r="A17" s="9" t="s">
        <v>60</v>
      </c>
      <c r="B17" s="8">
        <v>10199792.350000001</v>
      </c>
      <c r="C17" s="8">
        <v>8431307.5199999996</v>
      </c>
      <c r="D17" s="8">
        <v>18631099.86999999</v>
      </c>
      <c r="E17" s="8">
        <v>9518543.5999999978</v>
      </c>
      <c r="F17" s="8">
        <v>9099644.410000002</v>
      </c>
      <c r="G17" s="8">
        <v>9112556.2699999958</v>
      </c>
    </row>
    <row r="18" spans="1:7" x14ac:dyDescent="0.2">
      <c r="A18" s="9" t="s">
        <v>59</v>
      </c>
      <c r="B18" s="8">
        <v>16706716.429999996</v>
      </c>
      <c r="C18" s="8">
        <v>-588079.28</v>
      </c>
      <c r="D18" s="8">
        <v>16118637.150000006</v>
      </c>
      <c r="E18" s="8">
        <v>10083435.759999996</v>
      </c>
      <c r="F18" s="8">
        <v>9779802.5199999996</v>
      </c>
      <c r="G18" s="8">
        <v>6035201.3899999978</v>
      </c>
    </row>
    <row r="19" spans="1:7" x14ac:dyDescent="0.2">
      <c r="A19" s="9" t="s">
        <v>58</v>
      </c>
      <c r="B19" s="8">
        <v>6764808.9700000007</v>
      </c>
      <c r="C19" s="8">
        <v>1701770.6800000004</v>
      </c>
      <c r="D19" s="8">
        <v>8466579.6500000004</v>
      </c>
      <c r="E19" s="8">
        <v>4955798.5900000008</v>
      </c>
      <c r="F19" s="8">
        <v>4803871.5900000008</v>
      </c>
      <c r="G19" s="8">
        <v>3510781.06</v>
      </c>
    </row>
    <row r="20" spans="1:7" x14ac:dyDescent="0.2">
      <c r="A20" s="9" t="s">
        <v>57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">
      <c r="A21" s="9" t="s">
        <v>56</v>
      </c>
      <c r="B21" s="8">
        <v>6429235.1099999994</v>
      </c>
      <c r="C21" s="8">
        <v>2196423.9699999997</v>
      </c>
      <c r="D21" s="8">
        <v>8625659.0800000001</v>
      </c>
      <c r="E21" s="8">
        <v>6010822.5900000036</v>
      </c>
      <c r="F21" s="8">
        <v>5600386.3900000025</v>
      </c>
      <c r="G21" s="8">
        <v>2614836.4899999998</v>
      </c>
    </row>
    <row r="22" spans="1:7" x14ac:dyDescent="0.2">
      <c r="A22" s="11" t="s">
        <v>55</v>
      </c>
      <c r="B22" s="10">
        <f>SUM(B23:B31)</f>
        <v>393629028.40999997</v>
      </c>
      <c r="C22" s="10">
        <f>SUM(C23:C31)</f>
        <v>144372447.21999997</v>
      </c>
      <c r="D22" s="10">
        <f>SUM(D23:D31)</f>
        <v>538001475.63</v>
      </c>
      <c r="E22" s="10">
        <f>SUM(E23:E31)</f>
        <v>227403104.29999995</v>
      </c>
      <c r="F22" s="10">
        <f>SUM(F23:F31)</f>
        <v>220082021.1099999</v>
      </c>
      <c r="G22" s="10">
        <f>SUM(G23:G31)</f>
        <v>310598371.32999992</v>
      </c>
    </row>
    <row r="23" spans="1:7" x14ac:dyDescent="0.2">
      <c r="A23" s="9" t="s">
        <v>54</v>
      </c>
      <c r="B23" s="8">
        <v>65500827.07</v>
      </c>
      <c r="C23" s="8">
        <v>10579006.790000003</v>
      </c>
      <c r="D23" s="8">
        <v>76079833.860000014</v>
      </c>
      <c r="E23" s="8">
        <v>30139275.989999991</v>
      </c>
      <c r="F23" s="8">
        <v>29672621.84999999</v>
      </c>
      <c r="G23" s="8">
        <v>45940557.870000005</v>
      </c>
    </row>
    <row r="24" spans="1:7" x14ac:dyDescent="0.2">
      <c r="A24" s="9" t="s">
        <v>53</v>
      </c>
      <c r="B24" s="8">
        <v>53097350.310000002</v>
      </c>
      <c r="C24" s="8">
        <v>165818.54</v>
      </c>
      <c r="D24" s="8">
        <v>53263168.849999994</v>
      </c>
      <c r="E24" s="8">
        <v>41861435.329999998</v>
      </c>
      <c r="F24" s="8">
        <v>41416288.75</v>
      </c>
      <c r="G24" s="8">
        <v>11401733.52</v>
      </c>
    </row>
    <row r="25" spans="1:7" x14ac:dyDescent="0.2">
      <c r="A25" s="9" t="s">
        <v>52</v>
      </c>
      <c r="B25" s="8">
        <v>45133508.840000004</v>
      </c>
      <c r="C25" s="8">
        <v>27538796.009999998</v>
      </c>
      <c r="D25" s="8">
        <v>72672304.849999979</v>
      </c>
      <c r="E25" s="8">
        <v>27466454.629999992</v>
      </c>
      <c r="F25" s="8">
        <v>26745742.499999993</v>
      </c>
      <c r="G25" s="8">
        <v>45205850.219999999</v>
      </c>
    </row>
    <row r="26" spans="1:7" x14ac:dyDescent="0.2">
      <c r="A26" s="9" t="s">
        <v>51</v>
      </c>
      <c r="B26" s="8">
        <v>16914939.440000005</v>
      </c>
      <c r="C26" s="8">
        <v>50824391.789999999</v>
      </c>
      <c r="D26" s="8">
        <v>67739331.230000004</v>
      </c>
      <c r="E26" s="8">
        <v>3947020.01</v>
      </c>
      <c r="F26" s="8">
        <v>3840648.01</v>
      </c>
      <c r="G26" s="8">
        <v>63792311.219999999</v>
      </c>
    </row>
    <row r="27" spans="1:7" x14ac:dyDescent="0.2">
      <c r="A27" s="9" t="s">
        <v>50</v>
      </c>
      <c r="B27" s="8">
        <v>65411388.419999987</v>
      </c>
      <c r="C27" s="8">
        <v>49014561.00999999</v>
      </c>
      <c r="D27" s="8">
        <v>114425949.43000002</v>
      </c>
      <c r="E27" s="8">
        <v>35854134.159999974</v>
      </c>
      <c r="F27" s="8">
        <v>33576836.049999982</v>
      </c>
      <c r="G27" s="8">
        <v>78571815.269999996</v>
      </c>
    </row>
    <row r="28" spans="1:7" x14ac:dyDescent="0.2">
      <c r="A28" s="9" t="s">
        <v>49</v>
      </c>
      <c r="B28" s="8">
        <v>11215383.08</v>
      </c>
      <c r="C28" s="8">
        <v>1391228.8700000006</v>
      </c>
      <c r="D28" s="8">
        <v>12606611.950000001</v>
      </c>
      <c r="E28" s="8">
        <v>7685167.1500000004</v>
      </c>
      <c r="F28" s="8">
        <v>6771053.9699999997</v>
      </c>
      <c r="G28" s="8">
        <v>4921444.8000000007</v>
      </c>
    </row>
    <row r="29" spans="1:7" x14ac:dyDescent="0.2">
      <c r="A29" s="9" t="s">
        <v>48</v>
      </c>
      <c r="B29" s="8">
        <v>17724450.349999998</v>
      </c>
      <c r="C29" s="8">
        <v>4665182.5699999994</v>
      </c>
      <c r="D29" s="8">
        <v>22389632.920000009</v>
      </c>
      <c r="E29" s="8">
        <v>11600542.020000007</v>
      </c>
      <c r="F29" s="8">
        <v>10809042.380000005</v>
      </c>
      <c r="G29" s="8">
        <v>10789090.899999995</v>
      </c>
    </row>
    <row r="30" spans="1:7" x14ac:dyDescent="0.2">
      <c r="A30" s="9" t="s">
        <v>47</v>
      </c>
      <c r="B30" s="8">
        <v>37127194.990000002</v>
      </c>
      <c r="C30" s="8">
        <v>-1183403.3400000022</v>
      </c>
      <c r="D30" s="8">
        <v>35943791.649999999</v>
      </c>
      <c r="E30" s="8">
        <v>21683062.089999985</v>
      </c>
      <c r="F30" s="8">
        <v>20137470.849999972</v>
      </c>
      <c r="G30" s="8">
        <v>14260729.559999991</v>
      </c>
    </row>
    <row r="31" spans="1:7" x14ac:dyDescent="0.2">
      <c r="A31" s="9" t="s">
        <v>46</v>
      </c>
      <c r="B31" s="8">
        <v>81503985.909999996</v>
      </c>
      <c r="C31" s="8">
        <v>1376864.98</v>
      </c>
      <c r="D31" s="8">
        <v>82880850.889999971</v>
      </c>
      <c r="E31" s="8">
        <v>47166012.919999987</v>
      </c>
      <c r="F31" s="8">
        <v>47112316.749999985</v>
      </c>
      <c r="G31" s="8">
        <v>35714837.969999999</v>
      </c>
    </row>
    <row r="32" spans="1:7" x14ac:dyDescent="0.2">
      <c r="A32" s="11" t="s">
        <v>45</v>
      </c>
      <c r="B32" s="10">
        <f>SUM(B33:B41)</f>
        <v>79510009.560000017</v>
      </c>
      <c r="C32" s="10">
        <f>SUM(C33:C41)</f>
        <v>66040437.600000009</v>
      </c>
      <c r="D32" s="10">
        <f>SUM(D33:D41)</f>
        <v>145550447.16000003</v>
      </c>
      <c r="E32" s="10">
        <f>SUM(E33:E41)</f>
        <v>66932011.419999987</v>
      </c>
      <c r="F32" s="10">
        <f>SUM(F33:F41)</f>
        <v>59519750.960000001</v>
      </c>
      <c r="G32" s="10">
        <f>SUM(G33:G41)</f>
        <v>78618435.739999965</v>
      </c>
    </row>
    <row r="33" spans="1:7" x14ac:dyDescent="0.2">
      <c r="A33" s="9" t="s">
        <v>44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x14ac:dyDescent="0.2">
      <c r="A34" s="9" t="s">
        <v>43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">
      <c r="A35" s="9" t="s">
        <v>42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">
      <c r="A36" s="9" t="s">
        <v>41</v>
      </c>
      <c r="B36" s="8">
        <v>79510009.560000017</v>
      </c>
      <c r="C36" s="8">
        <v>66040437.600000009</v>
      </c>
      <c r="D36" s="8">
        <v>145550447.16000003</v>
      </c>
      <c r="E36" s="8">
        <v>66932011.419999987</v>
      </c>
      <c r="F36" s="8">
        <v>59519750.960000001</v>
      </c>
      <c r="G36" s="8">
        <v>78618435.739999965</v>
      </c>
    </row>
    <row r="37" spans="1:7" x14ac:dyDescent="0.2">
      <c r="A37" s="9" t="s">
        <v>40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x14ac:dyDescent="0.2">
      <c r="A38" s="9" t="s">
        <v>39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7" x14ac:dyDescent="0.2">
      <c r="A39" s="9" t="s">
        <v>38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7" x14ac:dyDescent="0.2">
      <c r="A40" s="9" t="s">
        <v>37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</row>
    <row r="41" spans="1:7" x14ac:dyDescent="0.2">
      <c r="A41" s="9" t="s">
        <v>36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</row>
    <row r="42" spans="1:7" x14ac:dyDescent="0.2">
      <c r="A42" s="11" t="s">
        <v>35</v>
      </c>
      <c r="B42" s="10">
        <f>SUM(B43:B51)</f>
        <v>53977314.219999999</v>
      </c>
      <c r="C42" s="10">
        <f>SUM(C43:C51)</f>
        <v>76659996.439999998</v>
      </c>
      <c r="D42" s="10">
        <f>SUM(D43:D51)</f>
        <v>130637310.66</v>
      </c>
      <c r="E42" s="10">
        <f>SUM(E43:E51)</f>
        <v>22346802.210000001</v>
      </c>
      <c r="F42" s="10">
        <f>SUM(F43:F51)</f>
        <v>21656822.270000003</v>
      </c>
      <c r="G42" s="10">
        <f>SUM(G43:G51)</f>
        <v>108290508.44999997</v>
      </c>
    </row>
    <row r="43" spans="1:7" x14ac:dyDescent="0.2">
      <c r="A43" s="9" t="s">
        <v>34</v>
      </c>
      <c r="B43" s="8">
        <v>28388188.600000001</v>
      </c>
      <c r="C43" s="8">
        <v>66978180.809999987</v>
      </c>
      <c r="D43" s="8">
        <v>95366369.410000011</v>
      </c>
      <c r="E43" s="8">
        <v>14479028.830000002</v>
      </c>
      <c r="F43" s="8">
        <v>14041260.730000004</v>
      </c>
      <c r="G43" s="8">
        <v>80887340.579999983</v>
      </c>
    </row>
    <row r="44" spans="1:7" x14ac:dyDescent="0.2">
      <c r="A44" s="9" t="s">
        <v>33</v>
      </c>
      <c r="B44" s="8">
        <v>5073858.3199999994</v>
      </c>
      <c r="C44" s="8">
        <v>2895239.38</v>
      </c>
      <c r="D44" s="8">
        <v>7969097.7000000002</v>
      </c>
      <c r="E44" s="8">
        <v>2528829.94</v>
      </c>
      <c r="F44" s="8">
        <v>2504701.9399999995</v>
      </c>
      <c r="G44" s="8">
        <v>5440267.7599999998</v>
      </c>
    </row>
    <row r="45" spans="1:7" x14ac:dyDescent="0.2">
      <c r="A45" s="9" t="s">
        <v>32</v>
      </c>
      <c r="B45" s="8">
        <v>15879539.190000001</v>
      </c>
      <c r="C45" s="8">
        <v>2083264.0399999998</v>
      </c>
      <c r="D45" s="8">
        <v>17962803.229999997</v>
      </c>
      <c r="E45" s="8">
        <v>2373528.61</v>
      </c>
      <c r="F45" s="8">
        <v>2163819.17</v>
      </c>
      <c r="G45" s="8">
        <v>15589274.619999997</v>
      </c>
    </row>
    <row r="46" spans="1:7" x14ac:dyDescent="0.2">
      <c r="A46" s="9" t="s">
        <v>31</v>
      </c>
      <c r="B46" s="8">
        <v>1339653</v>
      </c>
      <c r="C46" s="8">
        <v>489299.99999999994</v>
      </c>
      <c r="D46" s="8">
        <v>1828953</v>
      </c>
      <c r="E46" s="8">
        <v>563300</v>
      </c>
      <c r="F46" s="8">
        <v>563300</v>
      </c>
      <c r="G46" s="8">
        <v>1265653</v>
      </c>
    </row>
    <row r="47" spans="1:7" x14ac:dyDescent="0.2">
      <c r="A47" s="9" t="s">
        <v>30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</row>
    <row r="48" spans="1:7" x14ac:dyDescent="0.2">
      <c r="A48" s="9" t="s">
        <v>29</v>
      </c>
      <c r="B48" s="8">
        <v>3250619.46</v>
      </c>
      <c r="C48" s="8">
        <v>3851539.5100000002</v>
      </c>
      <c r="D48" s="8">
        <v>7102158.9699999997</v>
      </c>
      <c r="E48" s="8">
        <v>2192392.6500000004</v>
      </c>
      <c r="F48" s="8">
        <v>2192392.6500000004</v>
      </c>
      <c r="G48" s="8">
        <v>4909766.32</v>
      </c>
    </row>
    <row r="49" spans="1:7" x14ac:dyDescent="0.2">
      <c r="A49" s="9" t="s">
        <v>28</v>
      </c>
      <c r="B49" s="8">
        <v>0</v>
      </c>
      <c r="C49" s="8">
        <v>36000</v>
      </c>
      <c r="D49" s="8">
        <v>36000</v>
      </c>
      <c r="E49" s="8">
        <v>0</v>
      </c>
      <c r="F49" s="8">
        <v>0</v>
      </c>
      <c r="G49" s="8">
        <v>36000</v>
      </c>
    </row>
    <row r="50" spans="1:7" x14ac:dyDescent="0.2">
      <c r="A50" s="9" t="s">
        <v>27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</row>
    <row r="51" spans="1:7" x14ac:dyDescent="0.2">
      <c r="A51" s="9" t="s">
        <v>26</v>
      </c>
      <c r="B51" s="8">
        <v>45455.65</v>
      </c>
      <c r="C51" s="8">
        <v>326472.69999999995</v>
      </c>
      <c r="D51" s="8">
        <v>371928.35</v>
      </c>
      <c r="E51" s="8">
        <v>209722.18</v>
      </c>
      <c r="F51" s="8">
        <v>191347.78</v>
      </c>
      <c r="G51" s="8">
        <v>162206.17000000001</v>
      </c>
    </row>
    <row r="52" spans="1:7" x14ac:dyDescent="0.2">
      <c r="A52" s="11" t="s">
        <v>25</v>
      </c>
      <c r="B52" s="10">
        <f>SUM(B53:B55)</f>
        <v>30407512.460000001</v>
      </c>
      <c r="C52" s="10">
        <f>SUM(C53:C55)</f>
        <v>95885411.429999992</v>
      </c>
      <c r="D52" s="10">
        <f>SUM(D53:D55)</f>
        <v>126292923.88999997</v>
      </c>
      <c r="E52" s="10">
        <f>SUM(E53:E55)</f>
        <v>58450912.290000014</v>
      </c>
      <c r="F52" s="10">
        <f>SUM(F53:F55)</f>
        <v>57958147.530000009</v>
      </c>
      <c r="G52" s="10">
        <f>SUM(G53:G55)</f>
        <v>67842011.599999994</v>
      </c>
    </row>
    <row r="53" spans="1:7" x14ac:dyDescent="0.2">
      <c r="A53" s="9" t="s">
        <v>24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</row>
    <row r="54" spans="1:7" x14ac:dyDescent="0.2">
      <c r="A54" s="9" t="s">
        <v>23</v>
      </c>
      <c r="B54" s="8">
        <v>30407512.460000001</v>
      </c>
      <c r="C54" s="8">
        <v>95885411.429999992</v>
      </c>
      <c r="D54" s="8">
        <v>126292923.88999997</v>
      </c>
      <c r="E54" s="8">
        <v>58450912.290000014</v>
      </c>
      <c r="F54" s="8">
        <v>57958147.530000009</v>
      </c>
      <c r="G54" s="8">
        <v>67842011.599999994</v>
      </c>
    </row>
    <row r="55" spans="1:7" x14ac:dyDescent="0.2">
      <c r="A55" s="9" t="s">
        <v>22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</row>
    <row r="56" spans="1:7" x14ac:dyDescent="0.2">
      <c r="A56" s="11" t="s">
        <v>21</v>
      </c>
      <c r="B56" s="10">
        <f>SUM(B57:B63)</f>
        <v>0</v>
      </c>
      <c r="C56" s="10">
        <f>SUM(C57:C63)</f>
        <v>0</v>
      </c>
      <c r="D56" s="10">
        <f>SUM(D57:D63)</f>
        <v>0</v>
      </c>
      <c r="E56" s="10">
        <f>SUM(E57:E63)</f>
        <v>0</v>
      </c>
      <c r="F56" s="10">
        <f>SUM(F57:F63)</f>
        <v>0</v>
      </c>
      <c r="G56" s="10">
        <f>SUM(G57:G63)</f>
        <v>0</v>
      </c>
    </row>
    <row r="57" spans="1:7" x14ac:dyDescent="0.2">
      <c r="A57" s="9" t="s">
        <v>20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</row>
    <row r="58" spans="1:7" x14ac:dyDescent="0.2">
      <c r="A58" s="9" t="s">
        <v>19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7" x14ac:dyDescent="0.2">
      <c r="A59" s="9" t="s">
        <v>18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</row>
    <row r="60" spans="1:7" x14ac:dyDescent="0.2">
      <c r="A60" s="9" t="s">
        <v>17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7" x14ac:dyDescent="0.2">
      <c r="A61" s="9" t="s">
        <v>16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1:7" x14ac:dyDescent="0.2">
      <c r="A62" s="9" t="s">
        <v>15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</row>
    <row r="63" spans="1:7" x14ac:dyDescent="0.2">
      <c r="A63" s="9" t="s">
        <v>14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1:7" x14ac:dyDescent="0.2">
      <c r="A64" s="11" t="s">
        <v>13</v>
      </c>
      <c r="B64" s="10">
        <f>SUM(B65:B67)</f>
        <v>0</v>
      </c>
      <c r="C64" s="10">
        <f>SUM(C65:C67)</f>
        <v>0</v>
      </c>
      <c r="D64" s="10">
        <f>SUM(D65:D67)</f>
        <v>0</v>
      </c>
      <c r="E64" s="10">
        <f>SUM(E65:E67)</f>
        <v>0</v>
      </c>
      <c r="F64" s="10">
        <f>SUM(F65:F67)</f>
        <v>0</v>
      </c>
      <c r="G64" s="10">
        <f>SUM(G65:G67)</f>
        <v>0</v>
      </c>
    </row>
    <row r="65" spans="1:7" x14ac:dyDescent="0.2">
      <c r="A65" s="9" t="s">
        <v>12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2">
      <c r="A66" s="9" t="s">
        <v>11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7" x14ac:dyDescent="0.2">
      <c r="A67" s="9" t="s">
        <v>10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7" x14ac:dyDescent="0.2">
      <c r="A68" s="11" t="s">
        <v>9</v>
      </c>
      <c r="B68" s="10">
        <f>SUM(B69:B75)</f>
        <v>0</v>
      </c>
      <c r="C68" s="10">
        <f>SUM(C69:C75)</f>
        <v>0</v>
      </c>
      <c r="D68" s="10">
        <f>SUM(D69:D75)</f>
        <v>0</v>
      </c>
      <c r="E68" s="10">
        <f>SUM(E69:E75)</f>
        <v>0</v>
      </c>
      <c r="F68" s="10">
        <f>SUM(F69:F75)</f>
        <v>0</v>
      </c>
      <c r="G68" s="10">
        <f>SUM(G69:G75)</f>
        <v>0</v>
      </c>
    </row>
    <row r="69" spans="1:7" x14ac:dyDescent="0.2">
      <c r="A69" s="9" t="s">
        <v>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</row>
    <row r="70" spans="1:7" x14ac:dyDescent="0.2">
      <c r="A70" s="9" t="s">
        <v>7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</row>
    <row r="71" spans="1:7" x14ac:dyDescent="0.2">
      <c r="A71" s="9" t="s">
        <v>6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</row>
    <row r="72" spans="1:7" x14ac:dyDescent="0.2">
      <c r="A72" s="9" t="s">
        <v>5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7" x14ac:dyDescent="0.2">
      <c r="A73" s="9" t="s">
        <v>4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</row>
    <row r="74" spans="1:7" x14ac:dyDescent="0.2">
      <c r="A74" s="9" t="s">
        <v>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</row>
    <row r="75" spans="1:7" x14ac:dyDescent="0.2">
      <c r="A75" s="7" t="s">
        <v>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" t="s">
        <v>1</v>
      </c>
      <c r="B76" s="4">
        <f>+B4+B12+B22+B32+B42+B52+B56+B64+B68</f>
        <v>4411404658.6100006</v>
      </c>
      <c r="C76" s="4">
        <f>+C4+C12+C22+C32+C42+C52+C56+C64+C68</f>
        <v>439900576.67999995</v>
      </c>
      <c r="D76" s="4">
        <f>+D4+D12+D22+D32+D42+D52+D56+D64+D68</f>
        <v>4851305235.29</v>
      </c>
      <c r="E76" s="4">
        <f>+E4+E12+E22+E32+E42+E52+E56+E64+E68</f>
        <v>2952949715.5899992</v>
      </c>
      <c r="F76" s="4">
        <f>+F4+F12+F22+F32+F42+F52+F56+F64+F68</f>
        <v>2916596516.2000008</v>
      </c>
      <c r="G76" s="4">
        <f>+G4+G12+G22+G32+G42+G52+G56+G64+G68</f>
        <v>1898355519.6999996</v>
      </c>
    </row>
    <row r="78" spans="1:7" ht="12.75" x14ac:dyDescent="0.2">
      <c r="A78" s="3" t="s">
        <v>0</v>
      </c>
      <c r="B78" s="2"/>
      <c r="C78" s="2"/>
      <c r="D78" s="2"/>
      <c r="E78" s="2"/>
      <c r="F78" s="2"/>
      <c r="G78" s="2"/>
    </row>
    <row r="82" spans="2:7" x14ac:dyDescent="0.2">
      <c r="B82" s="2"/>
      <c r="C82" s="2"/>
      <c r="D82" s="2"/>
      <c r="E82" s="2"/>
      <c r="F82" s="2"/>
      <c r="G82" s="2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2025-10-29T20:32:32Z</dcterms:created>
  <dcterms:modified xsi:type="dcterms:W3CDTF">2025-10-29T20:32:52Z</dcterms:modified>
</cp:coreProperties>
</file>