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764951FB-E878-42B3-8B39-9F97D3E96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B30" i="1"/>
  <c r="C25" i="1"/>
  <c r="D25" i="1"/>
  <c r="E25" i="1"/>
  <c r="F25" i="1"/>
  <c r="B25" i="1"/>
  <c r="C22" i="1"/>
  <c r="D22" i="1"/>
  <c r="E22" i="1"/>
  <c r="F22" i="1"/>
  <c r="B22" i="1"/>
  <c r="C18" i="1"/>
  <c r="D18" i="1"/>
  <c r="E18" i="1"/>
  <c r="F18" i="1"/>
  <c r="G18" i="1"/>
  <c r="B18" i="1"/>
  <c r="C9" i="1"/>
  <c r="D9" i="1"/>
  <c r="E9" i="1"/>
  <c r="F9" i="1"/>
  <c r="B9" i="1"/>
  <c r="C6" i="1"/>
  <c r="D6" i="1"/>
  <c r="E6" i="1"/>
  <c r="F6" i="1"/>
  <c r="B6" i="1"/>
  <c r="G34" i="1"/>
  <c r="G33" i="1"/>
  <c r="G32" i="1"/>
  <c r="G31" i="1"/>
  <c r="G30" i="1" s="1"/>
  <c r="G29" i="1"/>
  <c r="G28" i="1"/>
  <c r="G27" i="1"/>
  <c r="G26" i="1"/>
  <c r="G24" i="1"/>
  <c r="G23" i="1"/>
  <c r="G17" i="1"/>
  <c r="G15" i="1"/>
  <c r="G14" i="1"/>
  <c r="G13" i="1"/>
  <c r="G12" i="1"/>
  <c r="G11" i="1"/>
  <c r="G8" i="1"/>
  <c r="G7" i="1"/>
  <c r="G6" i="1" l="1"/>
  <c r="G22" i="1"/>
  <c r="G9" i="1"/>
  <c r="G25" i="1"/>
  <c r="B5" i="1"/>
  <c r="B36" i="1" s="1"/>
  <c r="D5" i="1"/>
  <c r="D36" i="1" s="1"/>
  <c r="C5" i="1"/>
  <c r="C36" i="1" s="1"/>
  <c r="G5" i="1"/>
  <c r="G36" i="1" s="1"/>
  <c r="E5" i="1"/>
  <c r="E36" i="1" s="1"/>
  <c r="F5" i="1"/>
  <c r="F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<sst xmlns="http://schemas.openxmlformats.org/spreadsheetml/2006/main" count="41" uniqueCount="41">
  <si>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</si>
  <si>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</si>
  <si>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</si>
  <si>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</si>
  <si>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</si>
  <si>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</si>
  <si>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</si>
  <si>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</si>
  <si>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</si>
  <si>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</si>
  <si>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</si>
  <si>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</si>
  <si>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</si>
  <si>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</si>
  <si>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</si>
  <si>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</si>
  <si>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</si>
  <si>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</si>
  <si>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</si>
  <si>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</si>
  <si>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</si>
  <si>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</si>
  <si>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</si>
  <si>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</si>
  <si>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</si>
  <si>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</si>
  <si>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</si>
  <si>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</si>
  <si>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</si>
  <si>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</si>
  <si>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</si>
  <si>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</si>
  <si>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</si>
  <si>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</si>
  <si>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</si>
  <si>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</si>
  <si>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</si>
  <si>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</si>
  <si>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</si>
  <si>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 son razonablemente correctos y responsabilidad del emisor</t>
  </si>
  <si>
    <t>Universidad de Guanajuato
Gasto por Categoría Programática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</si>
</sst>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44</xdr:row>
      <xdr:rowOff>123824</xdr:rowOff>
    </xdr:from>
    <xdr:to>
      <xdr:col>1</xdr:col>
      <xdr:colOff>942975</xdr:colOff>
      <xdr:row>48</xdr:row>
      <xdr:rowOff>131234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9F22DAD-9078-4E78-9816-CCF2DCA1482B}"/>
            </a:ext>
          </a:extLst>
        </xdr:cNvPr>
        <xdr:cNvSpPr txBox="1"/>
      </xdr:nvSpPr>
      <xdr:spPr>
        <a:xfrm>
          <a:off x="2886075" y="70199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2628900</xdr:colOff>
      <xdr:row>44</xdr:row>
      <xdr:rowOff>76200</xdr:rowOff>
    </xdr:from>
    <xdr:to>
      <xdr:col>2</xdr:col>
      <xdr:colOff>47625</xdr:colOff>
      <xdr:row>44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15D24A0-6ACA-4E35-9E02-DE84B16A8B6A}"/>
            </a:ext>
          </a:extLst>
        </xdr:cNvPr>
        <xdr:cNvCxnSpPr/>
      </xdr:nvCxnSpPr>
      <xdr:spPr>
        <a:xfrm>
          <a:off x="2628900" y="69723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789517</xdr:colOff>
      <xdr:row>44</xdr:row>
      <xdr:rowOff>114299</xdr:rowOff>
    </xdr:from>
    <xdr:to>
      <xdr:col>4</xdr:col>
      <xdr:colOff>800100</xdr:colOff>
      <xdr:row>48</xdr:row>
      <xdr:rowOff>131234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DF2ED8D-3152-4C88-BA84-46B1DE0DD148}"/>
            </a:ext>
          </a:extLst>
        </xdr:cNvPr>
        <xdr:cNvSpPr txBox="1"/>
      </xdr:nvSpPr>
      <xdr:spPr>
        <a:xfrm>
          <a:off x="5999692" y="70103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360892</xdr:colOff>
      <xdr:row>44</xdr:row>
      <xdr:rowOff>57150</xdr:rowOff>
    </xdr:from>
    <xdr:to>
      <xdr:col>4</xdr:col>
      <xdr:colOff>685800</xdr:colOff>
      <xdr:row>44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A73B91C-852C-4742-8AD5-E880EA952B1D}"/>
            </a:ext>
          </a:extLst>
        </xdr:cNvPr>
        <xdr:cNvCxnSpPr/>
      </xdr:nvCxnSpPr>
      <xdr:spPr>
        <a:xfrm>
          <a:off x="5571067" y="69532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40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20"/>
    </row>
    <row r="4" spans="1:7" x14ac:dyDescent="0.2">
      <c r="A4" s="13"/>
      <c r="B4" s="11"/>
      <c r="C4" s="11"/>
      <c r="D4" s="11"/>
      <c r="E4" s="11"/>
      <c r="F4" s="11"/>
      <c r="G4" s="11"/>
    </row>
    <row r="5" spans="1:7" x14ac:dyDescent="0.2">
      <c r="A5" s="14" t="s">
        <v>8</v>
      </c>
      <c r="B5" s="5">
        <f>+B6+B9+B18+B22+B25+B30</f>
        <v>4411404658.6100016</v>
      </c>
      <c r="C5" s="5">
        <f t="shared" ref="C5:G5" si="0">+C6+C9+C18+C22+C25+C30</f>
        <v>439900576.67999971</v>
      </c>
      <c r="D5" s="5">
        <f t="shared" si="0"/>
        <v>4851305235.29</v>
      </c>
      <c r="E5" s="5">
        <f t="shared" si="0"/>
        <v>2952949715.5900011</v>
      </c>
      <c r="F5" s="5">
        <f t="shared" si="0"/>
        <v>2916596516.2000012</v>
      </c>
      <c r="G5" s="5">
        <f t="shared" si="0"/>
        <v>1898355519.7000022</v>
      </c>
    </row>
    <row r="6" spans="1:7" x14ac:dyDescent="0.2">
      <c r="A6" s="15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1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f t="shared" ref="G7:G8" si="2">D7-E7</f>
        <v>0</v>
      </c>
    </row>
    <row r="8" spans="1:7" x14ac:dyDescent="0.2">
      <c r="A8" s="1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15" t="s">
        <v>12</v>
      </c>
      <c r="B9" s="6">
        <f>SUM(B10:B17)</f>
        <v>2883188730.6899996</v>
      </c>
      <c r="C9" s="6">
        <f t="shared" ref="C9:G9" si="3">SUM(C10:C17)</f>
        <v>221737874.25999999</v>
      </c>
      <c r="D9" s="6">
        <f t="shared" si="3"/>
        <v>3104926604.9499998</v>
      </c>
      <c r="E9" s="6">
        <f t="shared" si="3"/>
        <v>1938332096.5000012</v>
      </c>
      <c r="F9" s="6">
        <f t="shared" si="3"/>
        <v>1924013686.3300014</v>
      </c>
      <c r="G9" s="6">
        <f t="shared" si="3"/>
        <v>1166594508.4500017</v>
      </c>
    </row>
    <row r="10" spans="1:7" x14ac:dyDescent="0.2">
      <c r="A10" s="16" t="s">
        <v>13</v>
      </c>
      <c r="B10" s="7">
        <v>2867992518.9899998</v>
      </c>
      <c r="C10" s="7">
        <v>217638442.97999999</v>
      </c>
      <c r="D10" s="7">
        <v>3085630961.9699998</v>
      </c>
      <c r="E10" s="7">
        <v>1925064393.7900012</v>
      </c>
      <c r="F10" s="7">
        <v>1911097786.7200015</v>
      </c>
      <c r="G10" s="7">
        <v>1160566568.1800017</v>
      </c>
    </row>
    <row r="11" spans="1:7" x14ac:dyDescent="0.2">
      <c r="A11" s="1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17" si="4">D11-E11</f>
        <v>0</v>
      </c>
    </row>
    <row r="12" spans="1:7" x14ac:dyDescent="0.2">
      <c r="A12" s="1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4"/>
        <v>0</v>
      </c>
    </row>
    <row r="13" spans="1:7" x14ac:dyDescent="0.2">
      <c r="A13" s="1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4"/>
        <v>0</v>
      </c>
    </row>
    <row r="14" spans="1:7" x14ac:dyDescent="0.2">
      <c r="A14" s="1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4"/>
        <v>0</v>
      </c>
    </row>
    <row r="15" spans="1:7" x14ac:dyDescent="0.2">
      <c r="A15" s="1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4"/>
        <v>0</v>
      </c>
    </row>
    <row r="16" spans="1:7" x14ac:dyDescent="0.2">
      <c r="A16" s="16" t="s">
        <v>19</v>
      </c>
      <c r="B16" s="7">
        <v>15196211.700000003</v>
      </c>
      <c r="C16" s="7">
        <v>4099431.2799999993</v>
      </c>
      <c r="D16" s="7">
        <v>19295642.980000004</v>
      </c>
      <c r="E16" s="7">
        <v>13267702.709999999</v>
      </c>
      <c r="F16" s="7">
        <v>12915899.609999998</v>
      </c>
      <c r="G16" s="7">
        <v>6027940.2700000005</v>
      </c>
    </row>
    <row r="17" spans="1:7" x14ac:dyDescent="0.2">
      <c r="A17" s="16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15" t="s">
        <v>21</v>
      </c>
      <c r="B18" s="6">
        <f>SUM(B19:B21)</f>
        <v>1528215927.9200017</v>
      </c>
      <c r="C18" s="6">
        <f t="shared" ref="C18:G18" si="5">SUM(C19:C21)</f>
        <v>218162702.41999972</v>
      </c>
      <c r="D18" s="6">
        <f t="shared" si="5"/>
        <v>1746378630.3399999</v>
      </c>
      <c r="E18" s="6">
        <f t="shared" si="5"/>
        <v>1014617619.09</v>
      </c>
      <c r="F18" s="6">
        <f t="shared" si="5"/>
        <v>992582829.87</v>
      </c>
      <c r="G18" s="6">
        <f t="shared" si="5"/>
        <v>731761011.25000036</v>
      </c>
    </row>
    <row r="19" spans="1:7" x14ac:dyDescent="0.2">
      <c r="A19" s="16" t="s">
        <v>22</v>
      </c>
      <c r="B19" s="7">
        <v>1476389470.1500018</v>
      </c>
      <c r="C19" s="7">
        <v>220304731.3099997</v>
      </c>
      <c r="D19" s="7">
        <v>1696694201.46</v>
      </c>
      <c r="E19" s="7">
        <v>980890080.44000006</v>
      </c>
      <c r="F19" s="7">
        <v>959049095.87</v>
      </c>
      <c r="G19" s="7">
        <v>715804121.02000034</v>
      </c>
    </row>
    <row r="20" spans="1:7" x14ac:dyDescent="0.2">
      <c r="A20" s="16" t="s">
        <v>23</v>
      </c>
      <c r="B20" s="7">
        <v>51826457.770000011</v>
      </c>
      <c r="C20" s="7">
        <v>-2142028.8899999973</v>
      </c>
      <c r="D20" s="7">
        <v>49684428.879999988</v>
      </c>
      <c r="E20" s="7">
        <v>33727538.649999999</v>
      </c>
      <c r="F20" s="7">
        <v>33533733.999999993</v>
      </c>
      <c r="G20" s="7">
        <v>15956890.23</v>
      </c>
    </row>
    <row r="21" spans="1:7" x14ac:dyDescent="0.2">
      <c r="A21" s="16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5" t="s">
        <v>25</v>
      </c>
      <c r="B22" s="6">
        <f>SUM(B23:B24)</f>
        <v>0</v>
      </c>
      <c r="C22" s="6">
        <f t="shared" ref="C22:G22" si="6">SUM(C23:C24)</f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</row>
    <row r="23" spans="1:7" x14ac:dyDescent="0.2">
      <c r="A23" s="16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:G24" si="7">D23-E23</f>
        <v>0</v>
      </c>
    </row>
    <row r="24" spans="1:7" x14ac:dyDescent="0.2">
      <c r="A24" s="16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7"/>
        <v>0</v>
      </c>
    </row>
    <row r="25" spans="1:7" x14ac:dyDescent="0.2">
      <c r="A25" s="15" t="s">
        <v>28</v>
      </c>
      <c r="B25" s="6">
        <f>SUM(B26:B29)</f>
        <v>0</v>
      </c>
      <c r="C25" s="6">
        <f t="shared" ref="C25:G25" si="8">SUM(C26:C29)</f>
        <v>0</v>
      </c>
      <c r="D25" s="6">
        <f t="shared" si="8"/>
        <v>0</v>
      </c>
      <c r="E25" s="6">
        <f t="shared" si="8"/>
        <v>0</v>
      </c>
      <c r="F25" s="6">
        <f t="shared" si="8"/>
        <v>0</v>
      </c>
      <c r="G25" s="6">
        <f t="shared" si="8"/>
        <v>0</v>
      </c>
    </row>
    <row r="26" spans="1:7" x14ac:dyDescent="0.2">
      <c r="A26" s="1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ref="G26:G29" si="9">D26-E26</f>
        <v>0</v>
      </c>
    </row>
    <row r="27" spans="1:7" x14ac:dyDescent="0.2">
      <c r="A27" s="1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9"/>
        <v>0</v>
      </c>
    </row>
    <row r="28" spans="1:7" x14ac:dyDescent="0.2">
      <c r="A28" s="1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9"/>
        <v>0</v>
      </c>
    </row>
    <row r="29" spans="1:7" x14ac:dyDescent="0.2">
      <c r="A29" s="1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9"/>
        <v>0</v>
      </c>
    </row>
    <row r="30" spans="1:7" x14ac:dyDescent="0.2">
      <c r="A30" s="15" t="s">
        <v>33</v>
      </c>
      <c r="B30" s="6">
        <f>SUM(B31:B31)</f>
        <v>0</v>
      </c>
      <c r="C30" s="6">
        <f t="shared" ref="C30:G30" si="10">SUM(C31:C31)</f>
        <v>0</v>
      </c>
      <c r="D30" s="6">
        <f t="shared" si="10"/>
        <v>0</v>
      </c>
      <c r="E30" s="6">
        <f t="shared" si="10"/>
        <v>0</v>
      </c>
      <c r="F30" s="6">
        <f t="shared" si="10"/>
        <v>0</v>
      </c>
      <c r="G30" s="6">
        <f t="shared" si="10"/>
        <v>0</v>
      </c>
    </row>
    <row r="31" spans="1:7" x14ac:dyDescent="0.2">
      <c r="A31" s="1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ref="G31:G34" si="11">D31-E31</f>
        <v>0</v>
      </c>
    </row>
    <row r="32" spans="1:7" x14ac:dyDescent="0.2">
      <c r="A32" s="4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11"/>
        <v>0</v>
      </c>
    </row>
    <row r="33" spans="1:7" x14ac:dyDescent="0.2">
      <c r="A33" s="4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11"/>
        <v>0</v>
      </c>
    </row>
    <row r="34" spans="1:7" x14ac:dyDescent="0.2">
      <c r="A34" s="4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11"/>
        <v>0</v>
      </c>
    </row>
    <row r="35" spans="1:7" x14ac:dyDescent="0.2">
      <c r="A35" s="17"/>
      <c r="B35" s="12"/>
      <c r="C35" s="12"/>
      <c r="D35" s="12"/>
      <c r="E35" s="12"/>
      <c r="F35" s="12"/>
      <c r="G35" s="12"/>
    </row>
    <row r="36" spans="1:7" x14ac:dyDescent="0.2">
      <c r="A36" s="18" t="s">
        <v>38</v>
      </c>
      <c r="B36" s="8">
        <f>+B5+B32+B33+B34</f>
        <v>4411404658.6100016</v>
      </c>
      <c r="C36" s="8">
        <f t="shared" ref="C36:G36" si="12">+C5+C32+C33+C34</f>
        <v>439900576.67999971</v>
      </c>
      <c r="D36" s="8">
        <f t="shared" si="12"/>
        <v>4851305235.29</v>
      </c>
      <c r="E36" s="8">
        <f t="shared" si="12"/>
        <v>2952949715.5900011</v>
      </c>
      <c r="F36" s="8">
        <f t="shared" si="12"/>
        <v>2916596516.2000012</v>
      </c>
      <c r="G36" s="8">
        <f t="shared" si="12"/>
        <v>1898355519.7000022</v>
      </c>
    </row>
    <row r="38" spans="1:7" x14ac:dyDescent="0.2">
      <c r="A38" s="1" t="s">
        <v>39</v>
      </c>
    </row>
  </sheetData>
  <sheetProtection formatCells="0" formatColumns="0" formatRows="0" autoFilter="0"/>
  <protectedRanges>
    <protectedRange sqref="A37:G65518" name="Rango1"/>
    <protectedRange sqref="A10:A17 A19:A21 A23:A24 A26:A29 A31 A7:A8 A35:G35 B6:G6 B9:G9 B18:G18 B22:G22 B25:G25 B30:G30" name="Rango1_3"/>
    <protectedRange sqref="B4:G5" name="Rango1_2_2"/>
    <protectedRange sqref="A36:G36" name="Rango1_1_2"/>
    <protectedRange sqref="B7:G8" name="Rango1_3_1"/>
    <protectedRange sqref="B10:G17" name="Rango1_3_2"/>
    <protectedRange sqref="B19:G21" name="Rango1_3_3"/>
    <protectedRange sqref="B23:G24" name="Rango1_3_4"/>
    <protectedRange sqref="B26:G29" name="Rango1_3_5"/>
    <protectedRange sqref="B31:G34" name="Rango1_3_6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2025-10-27T17:39:53Z</cp:lastPrinted>
  <dcterms:created xsi:type="dcterms:W3CDTF">2012-12-11T21:13:37Z</dcterms:created>
  <dcterms:modified xsi:type="dcterms:W3CDTF">2025-10-27T18:08:23Z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