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diciembre 2022\"/>
    </mc:Choice>
  </mc:AlternateContent>
  <xr:revisionPtr revIDLastSave="0" documentId="8_{E4C12B03-5FAD-4B3C-8E65-F3B082A99790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67" state="hidden" r:id="rId13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62" l="1"/>
  <c r="A3" i="65"/>
  <c r="H3" i="65"/>
  <c r="H2" i="65"/>
  <c r="H1" i="65"/>
  <c r="A1" i="65"/>
  <c r="H1" i="59"/>
  <c r="E1" i="61" s="1"/>
  <c r="E3" i="60"/>
  <c r="E2" i="60"/>
  <c r="E1" i="60"/>
  <c r="E14" i="59"/>
  <c r="F14" i="59"/>
  <c r="G14" i="59" s="1"/>
  <c r="H3" i="59"/>
  <c r="E3" i="61" s="1"/>
  <c r="A3" i="59"/>
  <c r="A3" i="61" s="1"/>
  <c r="H2" i="59"/>
  <c r="E2" i="61" s="1"/>
  <c r="A1" i="59"/>
  <c r="A1" i="61" s="1"/>
  <c r="E2" i="62" l="1"/>
  <c r="A1" i="62"/>
  <c r="A1" i="60"/>
  <c r="E1" i="62"/>
  <c r="A3" i="62"/>
  <c r="E3" i="62"/>
  <c r="A3" i="60"/>
</calcChain>
</file>

<file path=xl/sharedStrings.xml><?xml version="1.0" encoding="utf-8"?>
<sst xmlns="http://schemas.openxmlformats.org/spreadsheetml/2006/main" count="953" uniqueCount="659">
  <si>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</si>
  <si>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</si>
  <si>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</si>
  <si>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</si>
  <si>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</si>
  <si>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</si>
  <si>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</si>
  <si>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</si>
  <si>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</si>
  <si>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</si>
  <si>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</si>
  <si>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</si>
  <si>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</si>
  <si>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</si>
  <si>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</si>
  <si>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</si>
  <si>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</si>
  <si>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</si>
  <si>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</si>
  <si>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</si>
  <si>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</si>
  <si>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</si>
  <si>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</si>
  <si>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</si>
  <si>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</si>
  <si>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</si>
  <si>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</si>
  <si>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</si>
  <si>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</si>
  <si>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</si>
  <si>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</si>
  <si>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</si>
  <si>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</si>
  <si>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</si>
  <si>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</si>
  <si>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</si>
  <si>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</si>
  <si>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</si>
  <si>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</si>
  <si>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</si>
  <si>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</si>
  <si>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</si>
  <si>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</si>
  <si>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</si>
  <si>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</si>
  <si>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</si>
  <si>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</si>
  <si>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</si>
  <si>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</si>
  <si>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</si>
  <si>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</si>
  <si>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</si>
  <si>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</si>
  <si>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</si>
  <si>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</si>
  <si>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</si>
  <si>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</si>
  <si>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</si>
  <si>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</si>
  <si>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</si>
  <si>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</si>
  <si>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</si>
  <si>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</si>
  <si>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</si>
  <si>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</si>
  <si>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</si>
  <si>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</si>
  <si>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</si>
  <si>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</si>
  <si>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</si>
  <si>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</si>
  <si>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</si>
  <si>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</si>
  <si>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</si>
  <si>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</si>
  <si>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</si>
  <si>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</si>
  <si>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</si>
  <si>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</si>
  <si>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</si>
  <si>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</si>
  <si>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</si>
  <si>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</si>
  <si>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</si>
  <si>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</si>
  <si>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</si>
  <si>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</si>
  <si>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</si>
  <si>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</si>
  <si>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</si>
  <si>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</si>
  <si>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</si>
  <si>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</si>
  <si>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</si>
  <si>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</si>
  <si>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</si>
  <si>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</si>
  <si>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</si>
  <si>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</si>
  <si>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</si>
  <si>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</si>
  <si>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</si>
  <si>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</si>
  <si>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</si>
  <si>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</si>
  <si>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</si>
  <si>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</si>
  <si>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</si>
  <si>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</si>
  <si>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</si>
  <si>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</si>
  <si>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</si>
  <si>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</si>
  <si>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</si>
  <si>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</si>
  <si>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</si>
  <si>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</si>
  <si>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</si>
  <si>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</si>
  <si>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</si>
  <si>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</si>
  <si>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</si>
  <si>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</si>
  <si>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</si>
  <si>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</si>
  <si>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</si>
  <si>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</si>
  <si>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</si>
  <si>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</si>
  <si>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</si>
  <si>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</si>
  <si>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</si>
  <si>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</si>
  <si>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</si>
  <si>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</si>
  <si>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</si>
  <si>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</si>
  <si>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</si>
  <si>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</si>
  <si>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</si>
  <si>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</si>
  <si>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</si>
  <si>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</si>
  <si>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</si>
  <si>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</si>
  <si>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</si>
  <si>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</si>
  <si>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</si>
  <si>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</si>
  <si>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</si>
  <si>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</si>
  <si>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</si>
  <si>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</si>
  <si>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</si>
  <si>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</si>
  <si>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</si>
  <si>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</si>
  <si>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</si>
  <si>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</si>
  <si>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</si>
  <si>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</si>
  <si>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</si>
  <si>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</si>
  <si>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</si>
  <si>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</si>
  <si>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</si>
  <si>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</si>
  <si>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</si>
  <si>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</si>
  <si>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</si>
  <si>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</si>
  <si>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</si>
  <si>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</si>
  <si>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</si>
  <si>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</si>
  <si>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</si>
  <si>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</si>
  <si>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</si>
  <si>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</si>
  <si>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</si>
  <si>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</si>
  <si>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</si>
  <si>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</si>
  <si>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</si>
  <si>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</si>
  <si>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</si>
  <si>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</si>
  <si>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</si>
  <si>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</si>
  <si>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</si>
  <si>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</si>
  <si>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</si>
  <si>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</si>
  <si>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</si>
  <si>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</si>
  <si>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</si>
  <si>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</si>
  <si>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</si>
  <si>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</si>
  <si>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</si>
  <si>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</si>
  <si>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</si>
  <si>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</si>
  <si>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</si>
  <si>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</si>
  <si>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</si>
  <si>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</si>
  <si>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</si>
  <si>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</si>
  <si>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</si>
  <si>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</si>
  <si>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</si>
  <si>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</si>
  <si>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</si>
  <si>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</si>
  <si>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</si>
  <si>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</si>
  <si>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</si>
  <si>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</si>
  <si>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</si>
  <si>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</si>
  <si>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</si>
  <si>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</si>
  <si>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</si>
  <si>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</si>
  <si>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</si>
  <si>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</si>
  <si>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</si>
  <si>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</si>
  <si>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</si>
  <si>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</si>
  <si>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</si>
  <si>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</si>
  <si>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</si>
  <si>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</si>
  <si>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</si>
  <si>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</si>
  <si>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</si>
  <si>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</si>
  <si>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</si>
  <si>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</si>
  <si>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</si>
  <si>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</si>
  <si>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</si>
  <si>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</si>
  <si>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</si>
  <si>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</si>
  <si>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</si>
  <si>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</si>
  <si>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</si>
  <si>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</si>
  <si>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</si>
  <si>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</si>
  <si>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</si>
  <si>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</si>
  <si>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</si>
  <si>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</si>
  <si>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</si>
  <si>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</si>
  <si>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</si>
  <si>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</si>
  <si>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</si>
  <si>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</si>
  <si>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</si>
  <si>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</si>
  <si>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</si>
  <si>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</si>
  <si>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</si>
  <si>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</si>
  <si>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</si>
  <si>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</si>
  <si>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</si>
  <si>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</si>
  <si>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</si>
  <si>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</si>
  <si>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</si>
  <si>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</si>
  <si>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</si>
  <si>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</si>
  <si>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</si>
  <si>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</si>
  <si>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</si>
  <si>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</si>
  <si>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</si>
  <si>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</si>
  <si>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</si>
  <si>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</si>
  <si>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</si>
  <si>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</si>
  <si>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</si>
  <si>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</si>
  <si>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</si>
  <si>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</si>
  <si>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</si>
  <si>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</si>
  <si>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</si>
  <si>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</si>
  <si>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</si>
  <si>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</si>
  <si>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</si>
  <si>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</si>
  <si>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</si>
  <si>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</si>
  <si>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</si>
  <si>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</si>
  <si>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</si>
  <si>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</si>
  <si>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</si>
  <si>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</si>
  <si>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</si>
  <si>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</si>
  <si>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</si>
  <si>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</si>
  <si>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</si>
  <si>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</si>
  <si>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</si>
  <si>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</si>
  <si>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</si>
  <si>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</si>
  <si>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</si>
  <si>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</si>
  <si>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</si>
  <si>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</si>
  <si>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</si>
  <si>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</si>
  <si>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</si>
  <si>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</si>
  <si>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</si>
  <si>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</si>
  <si>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</si>
  <si>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</si>
  <si>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</si>
  <si>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</si>
  <si>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</si>
  <si>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</si>
  <si>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</si>
  <si>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</si>
  <si>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</si>
  <si>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</si>
  <si>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</si>
  <si>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</si>
  <si>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</si>
  <si>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</si>
  <si>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</si>
  <si>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</si>
  <si>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</si>
  <si>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</si>
  <si>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</si>
  <si>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</si>
  <si>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</si>
  <si>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</si>
  <si>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</si>
  <si>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</si>
  <si>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</si>
  <si>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</si>
  <si>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</si>
  <si>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</si>
  <si>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</si>
  <si>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</si>
  <si>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</si>
  <si>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</si>
  <si>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</si>
  <si>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</si>
  <si>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</si>
  <si>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</si>
  <si>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</si>
  <si>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</si>
  <si>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</si>
  <si>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</si>
  <si>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</si>
  <si>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</si>
  <si>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</si>
  <si>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</si>
  <si>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</si>
  <si>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</si>
  <si>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</si>
  <si>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</si>
  <si>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</si>
  <si>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</si>
  <si>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</si>
  <si>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</si>
  <si>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</si>
  <si>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</si>
  <si>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</si>
  <si>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</si>
  <si>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</si>
  <si>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</si>
  <si>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</si>
  <si>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</si>
  <si>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</si>
  <si>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</si>
  <si>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</si>
  <si>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</si>
  <si>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</si>
  <si>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</si>
  <si>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</si>
  <si>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</si>
  <si>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</si>
  <si>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</si>
  <si>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</si>
  <si>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</si>
  <si>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</si>
  <si>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</si>
  <si>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</si>
  <si>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</si>
  <si>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</si>
  <si>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</si>
  <si>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</si>
  <si>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</si>
  <si>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</si>
  <si>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</si>
  <si>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</si>
  <si>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</si>
  <si>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</si>
  <si>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</si>
  <si>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</si>
  <si>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</si>
  <si>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</si>
  <si>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</si>
  <si>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</si>
  <si>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</si>
  <si>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</si>
  <si>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</si>
  <si>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</si>
  <si>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</si>
  <si>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</si>
  <si>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</si>
  <si>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</si>
  <si>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</si>
  <si>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</si>
  <si>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</si>
  <si>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</si>
  <si>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</si>
  <si>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</si>
  <si>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</si>
  <si>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</si>
  <si>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</si>
  <si>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</si>
  <si>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</si>
  <si>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</si>
  <si>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</si>
  <si>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</si>
  <si>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</si>
  <si>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</si>
  <si>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</si>
  <si>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</si>
  <si>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</si>
  <si>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</si>
  <si>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</si>
  <si>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</si>
  <si>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</si>
  <si>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</si>
  <si>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</si>
  <si>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</si>
  <si>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</si>
  <si>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</si>
  <si>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</si>
  <si>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</si>
  <si>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</si>
  <si>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</si>
  <si>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</si>
  <si>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</si>
  <si>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</si>
  <si>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</si>
  <si>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</si>
  <si>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</si>
  <si>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</si>
  <si>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</si>
  <si>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</si>
  <si>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</si>
  <si>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</si>
  <si>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</si>
  <si>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</si>
  <si>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</si>
  <si>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</si>
  <si>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</si>
  <si>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</si>
  <si>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</si>
  <si>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</si>
  <si>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</si>
  <si>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</si>
  <si>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</si>
  <si>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</si>
  <si>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</si>
  <si>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</si>
  <si>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</si>
  <si>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</si>
  <si>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</si>
  <si>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</si>
  <si>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</si>
  <si>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</si>
  <si>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</si>
  <si>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</si>
  <si>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</si>
  <si>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</si>
  <si>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</si>
  <si>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</si>
  <si>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</si>
  <si>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</si>
  <si>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</si>
  <si>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</si>
  <si>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</si>
  <si>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</si>
  <si>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</si>
  <si>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</si>
  <si>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</si>
  <si>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</si>
  <si>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</si>
  <si>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</si>
  <si>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</si>
  <si>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</si>
  <si>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</si>
  <si>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</si>
  <si>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</si>
  <si>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</si>
  <si>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</si>
  <si>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</si>
  <si>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</si>
  <si>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</si>
  <si>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</si>
  <si>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</si>
  <si>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</si>
  <si>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</si>
  <si>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</si>
  <si>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</si>
  <si>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</si>
  <si>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</si>
  <si>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</si>
  <si>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</si>
  <si>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</si>
  <si>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</si>
  <si>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</si>
  <si>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</si>
  <si>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</si>
  <si>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</si>
  <si>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</si>
  <si>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</si>
  <si>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</si>
  <si>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</si>
  <si>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</si>
  <si>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</si>
  <si>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</si>
  <si>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</si>
  <si>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</si>
  <si>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</si>
  <si>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</si>
  <si>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</si>
  <si>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</si>
  <si>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</si>
  <si>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</si>
  <si>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</si>
  <si>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</si>
  <si>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</si>
  <si>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</si>
  <si>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</si>
  <si>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</si>
  <si>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</si>
  <si>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</si>
  <si>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</si>
  <si>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</si>
  <si>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</si>
  <si>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</si>
  <si>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</si>
  <si>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</si>
  <si>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</si>
  <si>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</si>
  <si>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</si>
  <si>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</si>
  <si>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</si>
  <si>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</si>
  <si>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</si>
  <si>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</si>
  <si>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</si>
  <si>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</si>
  <si>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</si>
  <si>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</si>
  <si>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</si>
  <si>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</si>
  <si>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</si>
  <si>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</si>
  <si>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</si>
  <si>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</si>
  <si>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</si>
  <si>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</si>
  <si>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</si>
  <si>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</si>
  <si>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</si>
  <si>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</si>
  <si>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</si>
  <si>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</si>
  <si>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</si>
  <si>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</si>
  <si>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</si>
  <si>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</si>
  <si>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</si>
  <si>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</si>
  <si>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</si>
  <si>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</si>
  <si>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</si>
  <si>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</si>
  <si>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</si>
  <si>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</si>
  <si>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</si>
  <si>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</si>
  <si>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</si>
  <si>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</si>
  <si>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</si>
  <si>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</si>
  <si>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</si>
  <si>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</si>
  <si>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</si>
  <si>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</si>
  <si>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</si>
  <si>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</si>
  <si>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</si>
  <si>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</si>
  <si>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</si>
  <si>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</si>
  <si>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</si>
  <si>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</si>
  <si>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</si>
  <si>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</si>
  <si>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Ingresos por Venta de Bienes y Prestación de Servicios</t>
  </si>
  <si>
    <t>(Cifras en Pesos)</t>
  </si>
  <si>
    <t>Nombre de la Cuenta / Concepto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</si>
  <si>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</si>
  <si>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</si>
  <si>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</si>
  <si>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</si>
  <si>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</si>
  <si>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</si>
  <si>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</si>
  <si>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</si>
  <si>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</si>
  <si>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</si>
  <si>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</si>
  <si>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</si>
  <si>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</si>
  <si>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</si>
  <si>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</si>
  <si>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</si>
  <si>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</si>
  <si>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</si>
  <si>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</si>
  <si>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</si>
  <si>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</si>
  <si>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</si>
  <si>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</si>
  <si>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</si>
  <si>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</si>
  <si>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</si>
  <si>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</si>
  <si>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Otras aplicaciones de operación</t>
  </si>
  <si>
    <t>Otros origenes de operación</t>
  </si>
  <si>
    <t xml:space="preserve">Bajo protesta de decir verdad declaramos que los Estados Financieros y sus notas, son razonablemente correctos </t>
  </si>
  <si>
    <t>y son responsabilidad del emisor.</t>
  </si>
  <si>
    <t>Correspondiente del 01 de Enero al 31 de Diciembre 2022</t>
  </si>
  <si>
    <t>Adquisición</t>
  </si>
  <si>
    <t>Total de Aplicación de efectivo por Actividades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</si>
</sst>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9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  <font>
      <b/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198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3" fillId="0" borderId="0" xfId="14" applyNumberFormat="1" applyFont="1"/>
    <xf numFmtId="3" fontId="13" fillId="0" borderId="0" xfId="8" applyNumberFormat="1" applyFont="1"/>
    <xf numFmtId="0" fontId="13" fillId="0" borderId="0" xfId="8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3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6" fillId="0" borderId="0" xfId="12" applyFont="1" applyFill="1"/>
    <xf numFmtId="0" fontId="17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3" fillId="0" borderId="0" xfId="9" applyNumberFormat="1" applyFont="1"/>
    <xf numFmtId="3" fontId="12" fillId="0" borderId="0" xfId="9" applyNumberFormat="1" applyFont="1"/>
    <xf numFmtId="0" fontId="20" fillId="9" borderId="0" xfId="0" applyFont="1" applyFill="1" applyBorder="1" applyAlignment="1">
      <alignment vertical="center"/>
    </xf>
    <xf numFmtId="3" fontId="12" fillId="0" borderId="0" xfId="8" applyNumberFormat="1" applyFont="1"/>
    <xf numFmtId="3" fontId="2" fillId="0" borderId="0" xfId="12" applyNumberFormat="1" applyFont="1" applyFill="1"/>
    <xf numFmtId="3" fontId="3" fillId="0" borderId="0" xfId="12" applyNumberFormat="1" applyFont="1" applyFill="1"/>
    <xf numFmtId="3" fontId="16" fillId="0" borderId="0" xfId="12" applyNumberFormat="1" applyFont="1" applyFill="1"/>
    <xf numFmtId="3" fontId="17" fillId="0" borderId="0" xfId="12" applyNumberFormat="1" applyFont="1" applyFill="1"/>
    <xf numFmtId="3" fontId="13" fillId="0" borderId="0" xfId="12" applyNumberFormat="1" applyFont="1" applyFill="1"/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17" applyFont="1" applyFill="1"/>
    <xf numFmtId="0" fontId="17" fillId="6" borderId="0" xfId="17" applyFont="1" applyFill="1" applyAlignment="1">
      <alignment horizontal="center"/>
    </xf>
    <xf numFmtId="0" fontId="12" fillId="0" borderId="0" xfId="17" applyFont="1" applyAlignment="1">
      <alignment horizontal="center"/>
    </xf>
    <xf numFmtId="0" fontId="12" fillId="0" borderId="0" xfId="17" applyFont="1"/>
    <xf numFmtId="3" fontId="12" fillId="0" borderId="0" xfId="17" applyNumberFormat="1" applyFont="1"/>
    <xf numFmtId="0" fontId="13" fillId="0" borderId="0" xfId="17" applyFont="1" applyAlignment="1">
      <alignment horizontal="center"/>
    </xf>
    <xf numFmtId="0" fontId="12" fillId="0" borderId="0" xfId="17" applyFont="1" applyAlignment="1">
      <alignment horizontal="left" indent="1"/>
    </xf>
    <xf numFmtId="0" fontId="13" fillId="0" borderId="0" xfId="17" applyFont="1"/>
    <xf numFmtId="3" fontId="13" fillId="0" borderId="0" xfId="17" applyNumberFormat="1" applyFont="1"/>
    <xf numFmtId="0" fontId="2" fillId="0" borderId="0" xfId="17" applyFont="1"/>
    <xf numFmtId="0" fontId="3" fillId="0" borderId="0" xfId="17" applyFont="1"/>
    <xf numFmtId="0" fontId="12" fillId="0" borderId="0" xfId="17" quotePrefix="1" applyFont="1" applyAlignment="1">
      <alignment horizontal="left" indent="1"/>
    </xf>
    <xf numFmtId="0" fontId="13" fillId="0" borderId="0" xfId="17" applyFont="1" applyFill="1" applyAlignment="1">
      <alignment horizontal="center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0" borderId="0" xfId="0" applyFont="1" applyAlignment="1">
      <alignment horizontal="left" indent="2"/>
    </xf>
    <xf numFmtId="0" fontId="13" fillId="0" borderId="0" xfId="8" applyFont="1"/>
    <xf numFmtId="0" fontId="13" fillId="0" borderId="0" xfId="8" applyFont="1" applyAlignment="1">
      <alignment horizontal="center"/>
    </xf>
    <xf numFmtId="0" fontId="13" fillId="0" borderId="0" xfId="8" applyFont="1" applyFill="1"/>
    <xf numFmtId="3" fontId="12" fillId="0" borderId="0" xfId="8" applyNumberFormat="1" applyFont="1" applyFill="1"/>
    <xf numFmtId="3" fontId="13" fillId="0" borderId="0" xfId="8" applyNumberFormat="1" applyFont="1" applyFill="1"/>
    <xf numFmtId="3" fontId="13" fillId="0" borderId="0" xfId="15" applyNumberFormat="1" applyFont="1"/>
    <xf numFmtId="0" fontId="17" fillId="6" borderId="0" xfId="24" applyFont="1" applyFill="1" applyAlignment="1">
      <alignment horizontal="center"/>
    </xf>
    <xf numFmtId="164" fontId="12" fillId="0" borderId="0" xfId="14" applyNumberFormat="1" applyFont="1"/>
    <xf numFmtId="0" fontId="12" fillId="0" borderId="0" xfId="24" applyFont="1" applyAlignment="1">
      <alignment horizontal="left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3" fillId="0" borderId="0" xfId="8" applyFont="1" applyFill="1" applyAlignment="1">
      <alignment horizontal="left" wrapText="1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9" xfId="13" applyNumberFormat="1" applyFont="1" applyBorder="1" applyAlignment="1">
      <alignment horizontal="right" vertical="center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9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3" fillId="0" borderId="1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3" fillId="0" borderId="9" xfId="13" applyNumberFormat="1" applyFont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3" fontId="13" fillId="0" borderId="9" xfId="13" applyNumberFormat="1" applyFont="1" applyBorder="1" applyAlignment="1">
      <alignment horizontal="right" vertical="center"/>
    </xf>
  </cellXfs>
  <cellStyles count="27">
    <cellStyle name="Hipervínculo" xfId="11" builtinId="8"/>
    <cellStyle name="Millares" xfId="14" builtinId="3"/>
    <cellStyle name="Millares 2" xfId="1" xr:uid="{00000000-0005-0000-0000-000002000000}"/>
    <cellStyle name="Millares 2 2" xfId="18" xr:uid="{00000000-0005-0000-0000-000003000000}"/>
    <cellStyle name="Millares 2 2 2" xfId="22" xr:uid="{00000000-0005-0000-0000-000004000000}"/>
    <cellStyle name="Millares 2 3" xfId="20" xr:uid="{00000000-0005-0000-0000-000005000000}"/>
    <cellStyle name="Millares 2 4" xfId="25" xr:uid="{A43D0B97-C706-41E6-A081-B16F8A123652}"/>
    <cellStyle name="Millares 3" xfId="19" xr:uid="{00000000-0005-0000-0000-000006000000}"/>
    <cellStyle name="Millares 3 2" xfId="23" xr:uid="{00000000-0005-0000-0000-000007000000}"/>
    <cellStyle name="Millares 4" xfId="21" xr:uid="{00000000-0005-0000-0000-000008000000}"/>
    <cellStyle name="Millares 5" xfId="26" xr:uid="{B093E436-316B-442B-BFB7-90D31324A5F1}"/>
    <cellStyle name="Normal" xfId="0" builtinId="0"/>
    <cellStyle name="Normal 2" xfId="2" xr:uid="{00000000-0005-0000-0000-00000A000000}"/>
    <cellStyle name="Normal 2 2" xfId="3" xr:uid="{00000000-0005-0000-0000-00000B000000}"/>
    <cellStyle name="Normal 2 3" xfId="9" xr:uid="{00000000-0005-0000-0000-00000C000000}"/>
    <cellStyle name="Normal 2 3 3" xfId="17" xr:uid="{00000000-0005-0000-0000-00000D000000}"/>
    <cellStyle name="Normal 2 3 4" xfId="24" xr:uid="{AD9809B9-CA04-4196-871C-5E12E5D9C429}"/>
    <cellStyle name="Normal 3" xfId="8" xr:uid="{00000000-0005-0000-0000-00000E000000}"/>
    <cellStyle name="Normal 3 2" xfId="10" xr:uid="{00000000-0005-0000-0000-00000F000000}"/>
    <cellStyle name="Normal 3 2 2" xfId="13" xr:uid="{00000000-0005-0000-0000-000010000000}"/>
    <cellStyle name="Normal 3 3" xfId="12" xr:uid="{00000000-0005-0000-0000-000011000000}"/>
    <cellStyle name="Normal 3 3 2" xfId="16" xr:uid="{00000000-0005-0000-0000-000012000000}"/>
    <cellStyle name="Normal 3 4" xfId="15" xr:uid="{00000000-0005-0000-0000-000013000000}"/>
    <cellStyle name="Normal 4" xfId="4" xr:uid="{00000000-0005-0000-0000-000014000000}"/>
    <cellStyle name="Normal 5" xfId="5" xr:uid="{00000000-0005-0000-0000-000015000000}"/>
    <cellStyle name="Normal 56" xfId="6" xr:uid="{00000000-0005-0000-0000-000016000000}"/>
    <cellStyle name="Porcentaje 2" xfId="7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Salvador Hernández Castro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J14" sqref="J14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8" style="14" customWidth="1"/>
    <col min="4" max="16384" width="12.85546875" style="14"/>
  </cols>
  <sheetData>
    <row r="1" spans="1:5" ht="18.95" customHeight="1" x14ac:dyDescent="0.2">
      <c r="A1" s="158" t="s">
        <v>609</v>
      </c>
      <c r="B1" s="158"/>
      <c r="C1" s="40"/>
      <c r="D1" s="37" t="s">
        <v>190</v>
      </c>
      <c r="E1" s="38">
        <v>2022</v>
      </c>
    </row>
    <row r="2" spans="1:5" ht="11.25" customHeight="1" x14ac:dyDescent="0.2">
      <c r="A2" s="159" t="s">
        <v>500</v>
      </c>
      <c r="B2" s="159"/>
      <c r="C2" s="59"/>
      <c r="D2" s="37" t="s">
        <v>192</v>
      </c>
      <c r="E2" s="40" t="s">
        <v>193</v>
      </c>
    </row>
    <row r="3" spans="1:5" ht="11.25" customHeight="1" x14ac:dyDescent="0.2">
      <c r="A3" s="160" t="s">
        <v>656</v>
      </c>
      <c r="B3" s="160"/>
      <c r="C3" s="40"/>
      <c r="D3" s="37" t="s">
        <v>194</v>
      </c>
      <c r="E3" s="38">
        <v>4</v>
      </c>
    </row>
    <row r="4" spans="1:5" ht="11.25" customHeight="1" x14ac:dyDescent="0.2">
      <c r="A4" s="129" t="s">
        <v>623</v>
      </c>
      <c r="B4" s="129"/>
      <c r="C4" s="130"/>
      <c r="D4" s="131"/>
      <c r="E4" s="38"/>
    </row>
    <row r="5" spans="1:5" ht="15" customHeight="1" x14ac:dyDescent="0.2">
      <c r="A5" s="24" t="s">
        <v>42</v>
      </c>
      <c r="B5" s="25" t="s">
        <v>43</v>
      </c>
    </row>
    <row r="6" spans="1:5" x14ac:dyDescent="0.2">
      <c r="A6" s="15"/>
      <c r="B6" s="16"/>
    </row>
    <row r="7" spans="1:5" x14ac:dyDescent="0.2">
      <c r="A7" s="17"/>
      <c r="B7" s="18" t="s">
        <v>46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6" t="s">
        <v>1</v>
      </c>
      <c r="B10" s="67" t="s">
        <v>2</v>
      </c>
    </row>
    <row r="11" spans="1:5" x14ac:dyDescent="0.2">
      <c r="A11" s="66" t="s">
        <v>3</v>
      </c>
      <c r="B11" s="67" t="s">
        <v>4</v>
      </c>
    </row>
    <row r="12" spans="1:5" x14ac:dyDescent="0.2">
      <c r="A12" s="66" t="s">
        <v>5</v>
      </c>
      <c r="B12" s="67" t="s">
        <v>6</v>
      </c>
    </row>
    <row r="13" spans="1:5" x14ac:dyDescent="0.2">
      <c r="A13" s="66" t="s">
        <v>137</v>
      </c>
      <c r="B13" s="67" t="s">
        <v>615</v>
      </c>
    </row>
    <row r="14" spans="1:5" x14ac:dyDescent="0.2">
      <c r="A14" s="66" t="s">
        <v>7</v>
      </c>
      <c r="B14" s="67" t="s">
        <v>616</v>
      </c>
    </row>
    <row r="15" spans="1:5" x14ac:dyDescent="0.2">
      <c r="A15" s="66" t="s">
        <v>8</v>
      </c>
      <c r="B15" s="67" t="s">
        <v>136</v>
      </c>
    </row>
    <row r="16" spans="1:5" x14ac:dyDescent="0.2">
      <c r="A16" s="66" t="s">
        <v>9</v>
      </c>
      <c r="B16" s="67" t="s">
        <v>10</v>
      </c>
    </row>
    <row r="17" spans="1:2" x14ac:dyDescent="0.2">
      <c r="A17" s="66" t="s">
        <v>11</v>
      </c>
      <c r="B17" s="67" t="s">
        <v>12</v>
      </c>
    </row>
    <row r="18" spans="1:2" x14ac:dyDescent="0.2">
      <c r="A18" s="66" t="s">
        <v>13</v>
      </c>
      <c r="B18" s="67" t="s">
        <v>14</v>
      </c>
    </row>
    <row r="19" spans="1:2" x14ac:dyDescent="0.2">
      <c r="A19" s="66" t="s">
        <v>15</v>
      </c>
      <c r="B19" s="67" t="s">
        <v>16</v>
      </c>
    </row>
    <row r="20" spans="1:2" x14ac:dyDescent="0.2">
      <c r="A20" s="66" t="s">
        <v>17</v>
      </c>
      <c r="B20" s="67" t="s">
        <v>617</v>
      </c>
    </row>
    <row r="21" spans="1:2" x14ac:dyDescent="0.2">
      <c r="A21" s="66" t="s">
        <v>18</v>
      </c>
      <c r="B21" s="67" t="s">
        <v>19</v>
      </c>
    </row>
    <row r="22" spans="1:2" x14ac:dyDescent="0.2">
      <c r="A22" s="66" t="s">
        <v>20</v>
      </c>
      <c r="B22" s="67" t="s">
        <v>179</v>
      </c>
    </row>
    <row r="23" spans="1:2" x14ac:dyDescent="0.2">
      <c r="A23" s="66" t="s">
        <v>21</v>
      </c>
      <c r="B23" s="67" t="s">
        <v>22</v>
      </c>
    </row>
    <row r="24" spans="1:2" x14ac:dyDescent="0.2">
      <c r="A24" s="66" t="s">
        <v>583</v>
      </c>
      <c r="B24" s="67" t="s">
        <v>305</v>
      </c>
    </row>
    <row r="25" spans="1:2" x14ac:dyDescent="0.2">
      <c r="A25" s="66" t="s">
        <v>584</v>
      </c>
      <c r="B25" s="67" t="s">
        <v>586</v>
      </c>
    </row>
    <row r="26" spans="1:2" x14ac:dyDescent="0.2">
      <c r="A26" s="66" t="s">
        <v>585</v>
      </c>
      <c r="B26" s="67" t="s">
        <v>342</v>
      </c>
    </row>
    <row r="27" spans="1:2" x14ac:dyDescent="0.2">
      <c r="A27" s="66" t="s">
        <v>587</v>
      </c>
      <c r="B27" s="67" t="s">
        <v>359</v>
      </c>
    </row>
    <row r="28" spans="1:2" x14ac:dyDescent="0.2">
      <c r="A28" s="66" t="s">
        <v>23</v>
      </c>
      <c r="B28" s="67" t="s">
        <v>24</v>
      </c>
    </row>
    <row r="29" spans="1:2" x14ac:dyDescent="0.2">
      <c r="A29" s="66" t="s">
        <v>25</v>
      </c>
      <c r="B29" s="67" t="s">
        <v>26</v>
      </c>
    </row>
    <row r="30" spans="1:2" x14ac:dyDescent="0.2">
      <c r="A30" s="66" t="s">
        <v>27</v>
      </c>
      <c r="B30" s="67" t="s">
        <v>28</v>
      </c>
    </row>
    <row r="31" spans="1:2" x14ac:dyDescent="0.2">
      <c r="A31" s="66" t="s">
        <v>29</v>
      </c>
      <c r="B31" s="67" t="s">
        <v>30</v>
      </c>
    </row>
    <row r="32" spans="1:2" x14ac:dyDescent="0.2">
      <c r="A32" s="66" t="s">
        <v>79</v>
      </c>
      <c r="B32" s="67" t="s">
        <v>80</v>
      </c>
    </row>
    <row r="33" spans="1:2" x14ac:dyDescent="0.2">
      <c r="A33" s="17"/>
      <c r="B33" s="20"/>
    </row>
    <row r="34" spans="1:2" x14ac:dyDescent="0.2">
      <c r="A34" s="17"/>
      <c r="B34" s="19"/>
    </row>
    <row r="35" spans="1:2" x14ac:dyDescent="0.2">
      <c r="A35" s="66" t="s">
        <v>49</v>
      </c>
      <c r="B35" s="67" t="s">
        <v>44</v>
      </c>
    </row>
    <row r="36" spans="1:2" x14ac:dyDescent="0.2">
      <c r="A36" s="66" t="s">
        <v>50</v>
      </c>
      <c r="B36" s="67" t="s">
        <v>45</v>
      </c>
    </row>
    <row r="37" spans="1:2" x14ac:dyDescent="0.2">
      <c r="A37" s="17"/>
      <c r="B37" s="20"/>
    </row>
    <row r="38" spans="1:2" x14ac:dyDescent="0.2">
      <c r="A38" s="17"/>
      <c r="B38" s="18" t="s">
        <v>47</v>
      </c>
    </row>
    <row r="39" spans="1:2" x14ac:dyDescent="0.2">
      <c r="A39" s="17" t="s">
        <v>48</v>
      </c>
      <c r="B39" s="67" t="s">
        <v>32</v>
      </c>
    </row>
    <row r="40" spans="1:2" x14ac:dyDescent="0.2">
      <c r="A40" s="17"/>
      <c r="B40" s="67" t="s">
        <v>33</v>
      </c>
    </row>
    <row r="41" spans="1:2" ht="12" thickBot="1" x14ac:dyDescent="0.25">
      <c r="A41" s="21"/>
      <c r="B41" s="22"/>
    </row>
    <row r="43" spans="1:2" ht="32.25" customHeight="1" x14ac:dyDescent="0.2">
      <c r="A43" s="161" t="s">
        <v>614</v>
      </c>
      <c r="B43" s="161"/>
    </row>
    <row r="44" spans="1:2" ht="12" x14ac:dyDescent="0.2">
      <c r="A44" s="122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sqref="E3:E4" xr:uid="{00000000-0002-0000-0000-000000000000}">
      <formula1>"1, 2, 3, 4"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 2, 3, 4"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6:B26" location="VHP!A71" display="ACT-03" xr:uid="{00000000-0004-0000-0000-000010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00000000-0004-0000-0000-00001A000000}"/>
    <hyperlink ref="B35" location="Conciliacion_Ig!B4" display="CONCILIACIÓN ENTRE LOS INGRESOS PRESUPUESTARIOS Y CONTABLES" xr:uid="{00000000-0004-0000-0000-00001B000000}"/>
    <hyperlink ref="B36" location="Conciliacion_Eg!B4" display="CONCILIACIÓN ENTRE LOS EGRESOS PRESUPUESTARIOS Y LOS GASTOS CONTABLES" xr:uid="{00000000-0004-0000-0000-00001C000000}"/>
    <hyperlink ref="B11" location="ESF!A13" display="CONTRIBUCIONES POR RECUPERAR" xr:uid="{00000000-0004-0000-0000-00001D000000}"/>
    <hyperlink ref="A11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H19" sqref="H19"/>
    </sheetView>
  </sheetViews>
  <sheetFormatPr baseColWidth="10" defaultRowHeight="11.25" x14ac:dyDescent="0.2"/>
  <cols>
    <col min="1" max="1" width="3.28515625" style="61" customWidth="1"/>
    <col min="2" max="2" width="63.140625" style="61" customWidth="1"/>
    <col min="3" max="3" width="17.7109375" style="61" customWidth="1"/>
    <col min="4" max="16384" width="11.42578125" style="61"/>
  </cols>
  <sheetData>
    <row r="1" spans="1:3" s="60" customFormat="1" ht="18" customHeight="1" x14ac:dyDescent="0.25">
      <c r="A1" s="166" t="s">
        <v>609</v>
      </c>
      <c r="B1" s="167"/>
      <c r="C1" s="168"/>
    </row>
    <row r="2" spans="1:3" s="60" customFormat="1" ht="18" customHeight="1" x14ac:dyDescent="0.25">
      <c r="A2" s="169" t="s">
        <v>497</v>
      </c>
      <c r="B2" s="170"/>
      <c r="C2" s="171"/>
    </row>
    <row r="3" spans="1:3" s="60" customFormat="1" ht="18" customHeight="1" x14ac:dyDescent="0.25">
      <c r="A3" s="169" t="s">
        <v>656</v>
      </c>
      <c r="B3" s="170"/>
      <c r="C3" s="171"/>
    </row>
    <row r="4" spans="1:3" s="62" customFormat="1" ht="18" customHeight="1" x14ac:dyDescent="0.2">
      <c r="A4" s="172" t="s">
        <v>493</v>
      </c>
      <c r="B4" s="173"/>
      <c r="C4" s="174"/>
    </row>
    <row r="5" spans="1:3" x14ac:dyDescent="0.2">
      <c r="A5" s="70" t="s">
        <v>531</v>
      </c>
      <c r="B5" s="70"/>
      <c r="C5" s="185">
        <v>4124413841.8200002</v>
      </c>
    </row>
    <row r="6" spans="1:3" x14ac:dyDescent="0.2">
      <c r="A6" s="71"/>
      <c r="B6" s="72"/>
      <c r="C6" s="186"/>
    </row>
    <row r="7" spans="1:3" x14ac:dyDescent="0.2">
      <c r="A7" s="78" t="s">
        <v>532</v>
      </c>
      <c r="B7" s="78"/>
      <c r="C7" s="187">
        <v>1857459.02</v>
      </c>
    </row>
    <row r="8" spans="1:3" x14ac:dyDescent="0.2">
      <c r="A8" s="84" t="s">
        <v>533</v>
      </c>
      <c r="B8" s="83" t="s">
        <v>343</v>
      </c>
      <c r="C8" s="188">
        <v>63.8</v>
      </c>
    </row>
    <row r="9" spans="1:3" x14ac:dyDescent="0.2">
      <c r="A9" s="73" t="s">
        <v>534</v>
      </c>
      <c r="B9" s="74" t="s">
        <v>543</v>
      </c>
      <c r="C9" s="188">
        <v>0</v>
      </c>
    </row>
    <row r="10" spans="1:3" x14ac:dyDescent="0.2">
      <c r="A10" s="73" t="s">
        <v>535</v>
      </c>
      <c r="B10" s="74" t="s">
        <v>351</v>
      </c>
      <c r="C10" s="188">
        <v>0</v>
      </c>
    </row>
    <row r="11" spans="1:3" x14ac:dyDescent="0.2">
      <c r="A11" s="73" t="s">
        <v>536</v>
      </c>
      <c r="B11" s="74" t="s">
        <v>352</v>
      </c>
      <c r="C11" s="188">
        <v>0</v>
      </c>
    </row>
    <row r="12" spans="1:3" x14ac:dyDescent="0.2">
      <c r="A12" s="73" t="s">
        <v>537</v>
      </c>
      <c r="B12" s="74" t="s">
        <v>353</v>
      </c>
      <c r="C12" s="188">
        <v>0</v>
      </c>
    </row>
    <row r="13" spans="1:3" x14ac:dyDescent="0.2">
      <c r="A13" s="75" t="s">
        <v>538</v>
      </c>
      <c r="B13" s="76" t="s">
        <v>539</v>
      </c>
      <c r="C13" s="188">
        <v>1857395.22</v>
      </c>
    </row>
    <row r="14" spans="1:3" x14ac:dyDescent="0.2">
      <c r="A14" s="71"/>
      <c r="B14" s="77"/>
      <c r="C14" s="189"/>
    </row>
    <row r="15" spans="1:3" x14ac:dyDescent="0.2">
      <c r="A15" s="78" t="s">
        <v>86</v>
      </c>
      <c r="B15" s="72"/>
      <c r="C15" s="187">
        <v>422995622.36000001</v>
      </c>
    </row>
    <row r="16" spans="1:3" x14ac:dyDescent="0.2">
      <c r="A16" s="79">
        <v>3.1</v>
      </c>
      <c r="B16" s="74" t="s">
        <v>542</v>
      </c>
      <c r="C16" s="188">
        <v>0</v>
      </c>
    </row>
    <row r="17" spans="1:3" x14ac:dyDescent="0.2">
      <c r="A17" s="80">
        <v>3.2</v>
      </c>
      <c r="B17" s="74" t="s">
        <v>540</v>
      </c>
      <c r="C17" s="188">
        <v>422995622.36000001</v>
      </c>
    </row>
    <row r="18" spans="1:3" x14ac:dyDescent="0.2">
      <c r="A18" s="80">
        <v>3.3</v>
      </c>
      <c r="B18" s="76" t="s">
        <v>541</v>
      </c>
      <c r="C18" s="190">
        <v>0</v>
      </c>
    </row>
    <row r="19" spans="1:3" x14ac:dyDescent="0.2">
      <c r="A19" s="71"/>
      <c r="B19" s="81"/>
      <c r="C19" s="191"/>
    </row>
    <row r="20" spans="1:3" x14ac:dyDescent="0.2">
      <c r="A20" s="82" t="s">
        <v>85</v>
      </c>
      <c r="B20" s="82"/>
      <c r="C20" s="185">
        <v>3703275678.48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2"/>
  <sheetViews>
    <sheetView showGridLines="0" workbookViewId="0">
      <selection activeCell="C5" sqref="C5:C39"/>
    </sheetView>
  </sheetViews>
  <sheetFormatPr baseColWidth="10" defaultRowHeight="11.25" x14ac:dyDescent="0.2"/>
  <cols>
    <col min="1" max="1" width="3.7109375" style="61" customWidth="1"/>
    <col min="2" max="2" width="62.140625" style="61" customWidth="1"/>
    <col min="3" max="3" width="17.7109375" style="61" customWidth="1"/>
    <col min="4" max="16384" width="11.42578125" style="61"/>
  </cols>
  <sheetData>
    <row r="1" spans="1:3" s="63" customFormat="1" ht="18.95" customHeight="1" x14ac:dyDescent="0.25">
      <c r="A1" s="175" t="s">
        <v>613</v>
      </c>
      <c r="B1" s="176"/>
      <c r="C1" s="177"/>
    </row>
    <row r="2" spans="1:3" s="63" customFormat="1" ht="18.95" customHeight="1" x14ac:dyDescent="0.25">
      <c r="A2" s="178" t="s">
        <v>498</v>
      </c>
      <c r="B2" s="179"/>
      <c r="C2" s="180"/>
    </row>
    <row r="3" spans="1:3" s="63" customFormat="1" ht="18.95" customHeight="1" x14ac:dyDescent="0.25">
      <c r="A3" s="169" t="s">
        <v>656</v>
      </c>
      <c r="B3" s="170"/>
      <c r="C3" s="171"/>
    </row>
    <row r="4" spans="1:3" x14ac:dyDescent="0.2">
      <c r="A4" s="172" t="s">
        <v>493</v>
      </c>
      <c r="B4" s="173"/>
      <c r="C4" s="174"/>
    </row>
    <row r="5" spans="1:3" x14ac:dyDescent="0.2">
      <c r="A5" s="90" t="s">
        <v>544</v>
      </c>
      <c r="B5" s="70"/>
      <c r="C5" s="192">
        <v>3771311717.98</v>
      </c>
    </row>
    <row r="6" spans="1:3" x14ac:dyDescent="0.2">
      <c r="A6" s="86"/>
      <c r="B6" s="72"/>
      <c r="C6" s="186"/>
    </row>
    <row r="7" spans="1:3" x14ac:dyDescent="0.2">
      <c r="A7" s="78" t="s">
        <v>545</v>
      </c>
      <c r="B7" s="87"/>
      <c r="C7" s="187">
        <v>177623194.67000002</v>
      </c>
    </row>
    <row r="8" spans="1:3" x14ac:dyDescent="0.2">
      <c r="A8" s="91">
        <v>2.1</v>
      </c>
      <c r="B8" s="92" t="s">
        <v>371</v>
      </c>
      <c r="C8" s="193">
        <v>0</v>
      </c>
    </row>
    <row r="9" spans="1:3" x14ac:dyDescent="0.2">
      <c r="A9" s="91">
        <v>2.2000000000000002</v>
      </c>
      <c r="B9" s="92" t="s">
        <v>368</v>
      </c>
      <c r="C9" s="193">
        <v>0</v>
      </c>
    </row>
    <row r="10" spans="1:3" x14ac:dyDescent="0.2">
      <c r="A10" s="96">
        <v>2.2999999999999998</v>
      </c>
      <c r="B10" s="85" t="s">
        <v>237</v>
      </c>
      <c r="C10" s="193">
        <v>47047004.460000001</v>
      </c>
    </row>
    <row r="11" spans="1:3" x14ac:dyDescent="0.2">
      <c r="A11" s="96">
        <v>2.4</v>
      </c>
      <c r="B11" s="85" t="s">
        <v>238</v>
      </c>
      <c r="C11" s="193">
        <v>5472337.9199999999</v>
      </c>
    </row>
    <row r="12" spans="1:3" x14ac:dyDescent="0.2">
      <c r="A12" s="96">
        <v>2.5</v>
      </c>
      <c r="B12" s="85" t="s">
        <v>239</v>
      </c>
      <c r="C12" s="193">
        <v>17312366.809999999</v>
      </c>
    </row>
    <row r="13" spans="1:3" x14ac:dyDescent="0.2">
      <c r="A13" s="96">
        <v>2.6</v>
      </c>
      <c r="B13" s="85" t="s">
        <v>240</v>
      </c>
      <c r="C13" s="193">
        <v>1737.47</v>
      </c>
    </row>
    <row r="14" spans="1:3" x14ac:dyDescent="0.2">
      <c r="A14" s="96">
        <v>2.7</v>
      </c>
      <c r="B14" s="85" t="s">
        <v>241</v>
      </c>
      <c r="C14" s="193">
        <v>0</v>
      </c>
    </row>
    <row r="15" spans="1:3" x14ac:dyDescent="0.2">
      <c r="A15" s="96">
        <v>2.8</v>
      </c>
      <c r="B15" s="85" t="s">
        <v>242</v>
      </c>
      <c r="C15" s="193">
        <v>7149093.0099999998</v>
      </c>
    </row>
    <row r="16" spans="1:3" x14ac:dyDescent="0.2">
      <c r="A16" s="96">
        <v>2.9</v>
      </c>
      <c r="B16" s="85" t="s">
        <v>244</v>
      </c>
      <c r="C16" s="193">
        <v>0</v>
      </c>
    </row>
    <row r="17" spans="1:3" x14ac:dyDescent="0.2">
      <c r="A17" s="96" t="s">
        <v>546</v>
      </c>
      <c r="B17" s="85" t="s">
        <v>547</v>
      </c>
      <c r="C17" s="193">
        <v>0</v>
      </c>
    </row>
    <row r="18" spans="1:3" x14ac:dyDescent="0.2">
      <c r="A18" s="96" t="s">
        <v>576</v>
      </c>
      <c r="B18" s="85" t="s">
        <v>246</v>
      </c>
      <c r="C18" s="193">
        <v>1016881.67</v>
      </c>
    </row>
    <row r="19" spans="1:3" x14ac:dyDescent="0.2">
      <c r="A19" s="96" t="s">
        <v>577</v>
      </c>
      <c r="B19" s="85" t="s">
        <v>548</v>
      </c>
      <c r="C19" s="193">
        <v>0</v>
      </c>
    </row>
    <row r="20" spans="1:3" x14ac:dyDescent="0.2">
      <c r="A20" s="96" t="s">
        <v>578</v>
      </c>
      <c r="B20" s="85" t="s">
        <v>549</v>
      </c>
      <c r="C20" s="193">
        <v>99623773.329999998</v>
      </c>
    </row>
    <row r="21" spans="1:3" x14ac:dyDescent="0.2">
      <c r="A21" s="96" t="s">
        <v>579</v>
      </c>
      <c r="B21" s="85" t="s">
        <v>550</v>
      </c>
      <c r="C21" s="193">
        <v>0</v>
      </c>
    </row>
    <row r="22" spans="1:3" x14ac:dyDescent="0.2">
      <c r="A22" s="96" t="s">
        <v>551</v>
      </c>
      <c r="B22" s="85" t="s">
        <v>552</v>
      </c>
      <c r="C22" s="193">
        <v>0</v>
      </c>
    </row>
    <row r="23" spans="1:3" x14ac:dyDescent="0.2">
      <c r="A23" s="96" t="s">
        <v>553</v>
      </c>
      <c r="B23" s="85" t="s">
        <v>554</v>
      </c>
      <c r="C23" s="193">
        <v>0</v>
      </c>
    </row>
    <row r="24" spans="1:3" x14ac:dyDescent="0.2">
      <c r="A24" s="96" t="s">
        <v>555</v>
      </c>
      <c r="B24" s="85" t="s">
        <v>556</v>
      </c>
      <c r="C24" s="193">
        <v>0</v>
      </c>
    </row>
    <row r="25" spans="1:3" x14ac:dyDescent="0.2">
      <c r="A25" s="96" t="s">
        <v>557</v>
      </c>
      <c r="B25" s="85" t="s">
        <v>558</v>
      </c>
      <c r="C25" s="193">
        <v>0</v>
      </c>
    </row>
    <row r="26" spans="1:3" x14ac:dyDescent="0.2">
      <c r="A26" s="96" t="s">
        <v>559</v>
      </c>
      <c r="B26" s="85" t="s">
        <v>560</v>
      </c>
      <c r="C26" s="193">
        <v>0</v>
      </c>
    </row>
    <row r="27" spans="1:3" x14ac:dyDescent="0.2">
      <c r="A27" s="96" t="s">
        <v>561</v>
      </c>
      <c r="B27" s="85" t="s">
        <v>562</v>
      </c>
      <c r="C27" s="193">
        <v>0</v>
      </c>
    </row>
    <row r="28" spans="1:3" x14ac:dyDescent="0.2">
      <c r="A28" s="96" t="s">
        <v>563</v>
      </c>
      <c r="B28" s="92" t="s">
        <v>564</v>
      </c>
      <c r="C28" s="193">
        <v>0</v>
      </c>
    </row>
    <row r="29" spans="1:3" x14ac:dyDescent="0.2">
      <c r="A29" s="97"/>
      <c r="B29" s="93"/>
      <c r="C29" s="194"/>
    </row>
    <row r="30" spans="1:3" x14ac:dyDescent="0.2">
      <c r="A30" s="94" t="s">
        <v>565</v>
      </c>
      <c r="B30" s="95"/>
      <c r="C30" s="195">
        <v>242881434.61000004</v>
      </c>
    </row>
    <row r="31" spans="1:3" x14ac:dyDescent="0.2">
      <c r="A31" s="96" t="s">
        <v>566</v>
      </c>
      <c r="B31" s="85" t="s">
        <v>440</v>
      </c>
      <c r="C31" s="193">
        <v>239959839.22000003</v>
      </c>
    </row>
    <row r="32" spans="1:3" x14ac:dyDescent="0.2">
      <c r="A32" s="96" t="s">
        <v>567</v>
      </c>
      <c r="B32" s="85" t="s">
        <v>83</v>
      </c>
      <c r="C32" s="193">
        <v>0</v>
      </c>
    </row>
    <row r="33" spans="1:3" x14ac:dyDescent="0.2">
      <c r="A33" s="96" t="s">
        <v>568</v>
      </c>
      <c r="B33" s="85" t="s">
        <v>450</v>
      </c>
      <c r="C33" s="193">
        <v>16151.34</v>
      </c>
    </row>
    <row r="34" spans="1:3" x14ac:dyDescent="0.2">
      <c r="A34" s="96" t="s">
        <v>569</v>
      </c>
      <c r="B34" s="85" t="s">
        <v>570</v>
      </c>
      <c r="C34" s="193">
        <v>0</v>
      </c>
    </row>
    <row r="35" spans="1:3" x14ac:dyDescent="0.2">
      <c r="A35" s="96" t="s">
        <v>571</v>
      </c>
      <c r="B35" s="85" t="s">
        <v>572</v>
      </c>
      <c r="C35" s="193">
        <v>0</v>
      </c>
    </row>
    <row r="36" spans="1:3" x14ac:dyDescent="0.2">
      <c r="A36" s="96" t="s">
        <v>573</v>
      </c>
      <c r="B36" s="85" t="s">
        <v>458</v>
      </c>
      <c r="C36" s="193">
        <v>2905444.05</v>
      </c>
    </row>
    <row r="37" spans="1:3" x14ac:dyDescent="0.2">
      <c r="A37" s="96" t="s">
        <v>574</v>
      </c>
      <c r="B37" s="92" t="s">
        <v>575</v>
      </c>
      <c r="C37" s="196">
        <v>0</v>
      </c>
    </row>
    <row r="38" spans="1:3" x14ac:dyDescent="0.2">
      <c r="A38" s="86"/>
      <c r="B38" s="88"/>
      <c r="C38" s="197"/>
    </row>
    <row r="39" spans="1:3" x14ac:dyDescent="0.2">
      <c r="A39" s="89" t="s">
        <v>87</v>
      </c>
      <c r="B39" s="70"/>
      <c r="C39" s="185">
        <v>3836569957.9200001</v>
      </c>
    </row>
    <row r="41" spans="1:3" x14ac:dyDescent="0.2">
      <c r="A41" s="149" t="s">
        <v>654</v>
      </c>
    </row>
    <row r="42" spans="1:3" x14ac:dyDescent="0.2">
      <c r="A42" s="61" t="s">
        <v>655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J32" sqref="J32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3" style="52" bestFit="1" customWidth="1"/>
    <col min="4" max="4" width="16.28515625" style="52" bestFit="1" customWidth="1"/>
    <col min="5" max="5" width="16.7109375" style="52" bestFit="1" customWidth="1"/>
    <col min="6" max="6" width="13" style="52" bestFit="1" customWidth="1"/>
    <col min="7" max="7" width="17.140625" style="52" bestFit="1" customWidth="1"/>
    <col min="8" max="8" width="4.7109375" style="52" bestFit="1" customWidth="1"/>
    <col min="9" max="9" width="11" style="52" bestFit="1" customWidth="1"/>
    <col min="10" max="10" width="14.140625" style="52" bestFit="1" customWidth="1"/>
    <col min="11" max="16384" width="9.140625" style="52"/>
  </cols>
  <sheetData>
    <row r="1" spans="1:10" ht="18.95" customHeight="1" x14ac:dyDescent="0.2">
      <c r="A1" s="165" t="str">
        <f>'Notas a los Edos Financieros'!A1</f>
        <v>Universidad de Guanajuato</v>
      </c>
      <c r="B1" s="181"/>
      <c r="C1" s="181"/>
      <c r="D1" s="181"/>
      <c r="E1" s="181"/>
      <c r="F1" s="181"/>
      <c r="G1" s="50" t="s">
        <v>190</v>
      </c>
      <c r="H1" s="51">
        <f>'Notas a los Edos Financieros'!E1</f>
        <v>2022</v>
      </c>
    </row>
    <row r="2" spans="1:10" ht="18.95" customHeight="1" x14ac:dyDescent="0.2">
      <c r="A2" s="165" t="s">
        <v>499</v>
      </c>
      <c r="B2" s="181"/>
      <c r="C2" s="181"/>
      <c r="D2" s="181"/>
      <c r="E2" s="181"/>
      <c r="F2" s="181"/>
      <c r="G2" s="50" t="s">
        <v>192</v>
      </c>
      <c r="H2" s="51" t="str">
        <f>'Notas a los Edos Financieros'!E2</f>
        <v>Trimestral</v>
      </c>
    </row>
    <row r="3" spans="1:10" ht="18.95" customHeight="1" x14ac:dyDescent="0.2">
      <c r="A3" s="182" t="str">
        <f>'Notas a los Edos Financieros'!A3</f>
        <v>Correspondiente del 01 de Enero al 31 de Diciembre 2022</v>
      </c>
      <c r="B3" s="182"/>
      <c r="C3" s="182"/>
      <c r="D3" s="182"/>
      <c r="E3" s="182"/>
      <c r="F3" s="182"/>
      <c r="G3" s="50" t="s">
        <v>194</v>
      </c>
      <c r="H3" s="51">
        <f>'Notas a los Edos Financieros'!E3</f>
        <v>4</v>
      </c>
    </row>
    <row r="4" spans="1:10" x14ac:dyDescent="0.2">
      <c r="A4" s="53" t="s">
        <v>195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150</v>
      </c>
      <c r="B7" s="55" t="s">
        <v>494</v>
      </c>
      <c r="C7" s="55" t="s">
        <v>174</v>
      </c>
      <c r="D7" s="55" t="s">
        <v>495</v>
      </c>
      <c r="E7" s="55" t="s">
        <v>496</v>
      </c>
      <c r="F7" s="55" t="s">
        <v>173</v>
      </c>
      <c r="G7" s="55" t="s">
        <v>127</v>
      </c>
      <c r="H7" s="55" t="s">
        <v>176</v>
      </c>
      <c r="I7" s="55" t="s">
        <v>177</v>
      </c>
      <c r="J7" s="55" t="s">
        <v>178</v>
      </c>
    </row>
    <row r="8" spans="1:10" s="65" customFormat="1" x14ac:dyDescent="0.2">
      <c r="A8" s="64">
        <v>7000</v>
      </c>
      <c r="B8" s="65" t="s">
        <v>128</v>
      </c>
    </row>
    <row r="9" spans="1:10" x14ac:dyDescent="0.2">
      <c r="A9" s="52">
        <v>7110</v>
      </c>
      <c r="B9" s="52" t="s">
        <v>127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126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125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124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123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122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121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120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119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118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116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115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114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113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112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111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110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109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108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107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106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105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104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103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102</v>
      </c>
      <c r="C34" s="57">
        <v>0</v>
      </c>
      <c r="D34" s="57">
        <v>0</v>
      </c>
      <c r="E34" s="57">
        <v>0</v>
      </c>
      <c r="F34" s="57">
        <v>0</v>
      </c>
    </row>
    <row r="35" spans="1:6" s="65" customFormat="1" x14ac:dyDescent="0.2">
      <c r="A35" s="64">
        <v>8000</v>
      </c>
      <c r="B35" s="65" t="s">
        <v>100</v>
      </c>
    </row>
    <row r="36" spans="1:6" x14ac:dyDescent="0.2">
      <c r="A36" s="52">
        <v>8110</v>
      </c>
      <c r="B36" s="52" t="s">
        <v>99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52">
        <v>8120</v>
      </c>
      <c r="B37" s="52" t="s">
        <v>98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2">
      <c r="A38" s="52">
        <v>8130</v>
      </c>
      <c r="B38" s="52" t="s">
        <v>97</v>
      </c>
      <c r="C38" s="57">
        <v>0</v>
      </c>
      <c r="D38" s="57">
        <v>0</v>
      </c>
      <c r="E38" s="57">
        <v>0</v>
      </c>
      <c r="F38" s="57">
        <v>0</v>
      </c>
    </row>
    <row r="39" spans="1:6" x14ac:dyDescent="0.2">
      <c r="A39" s="52">
        <v>8140</v>
      </c>
      <c r="B39" s="52" t="s">
        <v>96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2">
        <v>8150</v>
      </c>
      <c r="B40" s="52" t="s">
        <v>95</v>
      </c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52">
        <v>8210</v>
      </c>
      <c r="B41" s="52" t="s">
        <v>94</v>
      </c>
      <c r="C41" s="57">
        <v>0</v>
      </c>
      <c r="D41" s="57">
        <v>0</v>
      </c>
      <c r="E41" s="57">
        <v>0</v>
      </c>
      <c r="F41" s="57">
        <v>0</v>
      </c>
    </row>
    <row r="42" spans="1:6" x14ac:dyDescent="0.2">
      <c r="A42" s="52">
        <v>8220</v>
      </c>
      <c r="B42" s="52" t="s">
        <v>93</v>
      </c>
      <c r="C42" s="57">
        <v>0</v>
      </c>
      <c r="D42" s="57">
        <v>0</v>
      </c>
      <c r="E42" s="57">
        <v>0</v>
      </c>
      <c r="F42" s="57">
        <v>0</v>
      </c>
    </row>
    <row r="43" spans="1:6" x14ac:dyDescent="0.2">
      <c r="A43" s="52">
        <v>8230</v>
      </c>
      <c r="B43" s="52" t="s">
        <v>92</v>
      </c>
      <c r="C43" s="57">
        <v>0</v>
      </c>
      <c r="D43" s="57">
        <v>0</v>
      </c>
      <c r="E43" s="57">
        <v>0</v>
      </c>
      <c r="F43" s="57">
        <v>0</v>
      </c>
    </row>
    <row r="44" spans="1:6" x14ac:dyDescent="0.2">
      <c r="A44" s="52">
        <v>8240</v>
      </c>
      <c r="B44" s="52" t="s">
        <v>91</v>
      </c>
      <c r="C44" s="57">
        <v>0</v>
      </c>
      <c r="D44" s="57">
        <v>0</v>
      </c>
      <c r="E44" s="57">
        <v>0</v>
      </c>
      <c r="F44" s="57">
        <v>0</v>
      </c>
    </row>
    <row r="45" spans="1:6" x14ac:dyDescent="0.2">
      <c r="A45" s="52">
        <v>8250</v>
      </c>
      <c r="B45" s="52" t="s">
        <v>90</v>
      </c>
      <c r="C45" s="57">
        <v>0</v>
      </c>
      <c r="D45" s="57">
        <v>0</v>
      </c>
      <c r="E45" s="57">
        <v>0</v>
      </c>
      <c r="F45" s="57">
        <v>0</v>
      </c>
    </row>
    <row r="46" spans="1:6" x14ac:dyDescent="0.2">
      <c r="A46" s="52">
        <v>8260</v>
      </c>
      <c r="B46" s="52" t="s">
        <v>89</v>
      </c>
      <c r="C46" s="57">
        <v>0</v>
      </c>
      <c r="D46" s="57">
        <v>0</v>
      </c>
      <c r="E46" s="57">
        <v>0</v>
      </c>
      <c r="F46" s="57">
        <v>0</v>
      </c>
    </row>
    <row r="47" spans="1:6" x14ac:dyDescent="0.2">
      <c r="A47" s="52">
        <v>8270</v>
      </c>
      <c r="B47" s="52" t="s">
        <v>88</v>
      </c>
      <c r="C47" s="57">
        <v>0</v>
      </c>
      <c r="D47" s="57">
        <v>0</v>
      </c>
      <c r="E47" s="57">
        <v>0</v>
      </c>
      <c r="F4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6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45" t="s">
        <v>51</v>
      </c>
      <c r="C1" s="146"/>
      <c r="D1" s="146"/>
      <c r="E1" s="147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34</v>
      </c>
    </row>
    <row r="5" spans="1:8" s="6" customFormat="1" ht="39.950000000000003" customHeight="1" x14ac:dyDescent="0.2">
      <c r="A5" s="183" t="s">
        <v>35</v>
      </c>
      <c r="B5" s="183"/>
      <c r="C5" s="183"/>
      <c r="D5" s="183"/>
      <c r="E5" s="18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5" t="s">
        <v>128</v>
      </c>
      <c r="B9" s="8"/>
      <c r="C9" s="8"/>
      <c r="D9" s="8"/>
    </row>
    <row r="10" spans="1:8" s="6" customFormat="1" ht="26.1" customHeight="1" x14ac:dyDescent="0.2">
      <c r="A10" s="102" t="s">
        <v>604</v>
      </c>
      <c r="B10" s="184" t="s">
        <v>37</v>
      </c>
      <c r="C10" s="184"/>
      <c r="D10" s="184"/>
      <c r="E10" s="184"/>
    </row>
    <row r="11" spans="1:8" s="6" customFormat="1" ht="12.95" customHeight="1" x14ac:dyDescent="0.2">
      <c r="A11" s="103" t="s">
        <v>605</v>
      </c>
      <c r="B11" s="9" t="s">
        <v>38</v>
      </c>
      <c r="C11" s="9"/>
      <c r="D11" s="9"/>
      <c r="E11" s="9"/>
    </row>
    <row r="12" spans="1:8" s="6" customFormat="1" ht="26.1" customHeight="1" x14ac:dyDescent="0.2">
      <c r="A12" s="103" t="s">
        <v>606</v>
      </c>
      <c r="B12" s="184" t="s">
        <v>39</v>
      </c>
      <c r="C12" s="184"/>
      <c r="D12" s="184"/>
      <c r="E12" s="184"/>
    </row>
    <row r="13" spans="1:8" s="6" customFormat="1" ht="26.1" customHeight="1" x14ac:dyDescent="0.2">
      <c r="A13" s="103" t="s">
        <v>607</v>
      </c>
      <c r="B13" s="184" t="s">
        <v>40</v>
      </c>
      <c r="C13" s="184"/>
      <c r="D13" s="184"/>
      <c r="E13" s="18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2" t="s">
        <v>608</v>
      </c>
      <c r="B15" s="9" t="s">
        <v>41</v>
      </c>
    </row>
    <row r="16" spans="1:8" s="6" customFormat="1" ht="12.95" customHeight="1" x14ac:dyDescent="0.2">
      <c r="A16" s="103" t="s">
        <v>603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5" t="s">
        <v>100</v>
      </c>
    </row>
    <row r="19" spans="1:4" s="6" customFormat="1" ht="12.95" customHeight="1" x14ac:dyDescent="0.2">
      <c r="A19" s="104" t="s">
        <v>601</v>
      </c>
    </row>
    <row r="20" spans="1:4" s="6" customFormat="1" ht="12.95" customHeight="1" x14ac:dyDescent="0.2">
      <c r="A20" s="104" t="s">
        <v>602</v>
      </c>
    </row>
    <row r="21" spans="1:4" s="6" customFormat="1" x14ac:dyDescent="0.2">
      <c r="A21" s="8"/>
    </row>
    <row r="22" spans="1:4" s="6" customFormat="1" x14ac:dyDescent="0.2">
      <c r="A22" s="8" t="s">
        <v>650</v>
      </c>
      <c r="B22" s="8"/>
      <c r="C22" s="8"/>
      <c r="D22" s="8"/>
    </row>
    <row r="23" spans="1:4" s="6" customFormat="1" x14ac:dyDescent="0.2">
      <c r="A23" s="8" t="s">
        <v>527</v>
      </c>
      <c r="B23" s="8"/>
      <c r="C23" s="8"/>
      <c r="D23" s="8"/>
    </row>
    <row r="24" spans="1:4" s="6" customFormat="1" x14ac:dyDescent="0.2">
      <c r="A24" s="8" t="s">
        <v>528</v>
      </c>
      <c r="B24" s="8"/>
      <c r="C24" s="8"/>
      <c r="D24" s="8"/>
    </row>
    <row r="25" spans="1:4" s="6" customFormat="1" x14ac:dyDescent="0.2">
      <c r="A25" s="8" t="s">
        <v>529</v>
      </c>
      <c r="B25" s="8"/>
      <c r="C25" s="8"/>
      <c r="D25" s="8"/>
    </row>
    <row r="26" spans="1:4" s="6" customFormat="1" x14ac:dyDescent="0.2">
      <c r="A26" s="8" t="s">
        <v>530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101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48" t="s">
        <v>651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4"/>
  <sheetViews>
    <sheetView zoomScale="106" zoomScaleNormal="106" workbookViewId="0">
      <selection activeCell="G142" sqref="G142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9" width="27.140625" style="43" customWidth="1"/>
    <col min="10" max="10" width="10.85546875" style="43" bestFit="1" customWidth="1"/>
    <col min="11" max="16384" width="9.140625" style="43"/>
  </cols>
  <sheetData>
    <row r="1" spans="1:8" s="39" customFormat="1" ht="18.95" customHeight="1" x14ac:dyDescent="0.25">
      <c r="A1" s="162" t="str">
        <f>'Notas a los Edos Financieros'!A1</f>
        <v>Universidad de Guanajuato</v>
      </c>
      <c r="B1" s="163"/>
      <c r="C1" s="163"/>
      <c r="D1" s="163"/>
      <c r="E1" s="163"/>
      <c r="F1" s="163"/>
      <c r="G1" s="37" t="s">
        <v>190</v>
      </c>
      <c r="H1" s="48">
        <f>'Notas a los Edos Financieros'!E1</f>
        <v>2022</v>
      </c>
    </row>
    <row r="2" spans="1:8" s="39" customFormat="1" ht="18.95" customHeight="1" x14ac:dyDescent="0.25">
      <c r="A2" s="162" t="s">
        <v>191</v>
      </c>
      <c r="B2" s="163"/>
      <c r="C2" s="163"/>
      <c r="D2" s="163"/>
      <c r="E2" s="163"/>
      <c r="F2" s="163"/>
      <c r="G2" s="37" t="s">
        <v>192</v>
      </c>
      <c r="H2" s="48" t="str">
        <f>'Notas a los Edos Financieros'!E2</f>
        <v>Trimestral</v>
      </c>
    </row>
    <row r="3" spans="1:8" s="39" customFormat="1" ht="18.95" customHeight="1" x14ac:dyDescent="0.25">
      <c r="A3" s="162" t="str">
        <f>'Notas a los Edos Financieros'!A3</f>
        <v>Correspondiente del 01 de Enero al 31 de Diciembre 2022</v>
      </c>
      <c r="B3" s="163"/>
      <c r="C3" s="163"/>
      <c r="D3" s="163"/>
      <c r="E3" s="163"/>
      <c r="F3" s="163"/>
      <c r="G3" s="37" t="s">
        <v>194</v>
      </c>
      <c r="H3" s="48">
        <f>'Notas a los Edos Financieros'!E3</f>
        <v>4</v>
      </c>
    </row>
    <row r="4" spans="1:8" x14ac:dyDescent="0.2">
      <c r="A4" s="41" t="s">
        <v>195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588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150</v>
      </c>
      <c r="B7" s="44" t="s">
        <v>147</v>
      </c>
      <c r="C7" s="44" t="s">
        <v>148</v>
      </c>
      <c r="D7" s="44" t="s">
        <v>149</v>
      </c>
      <c r="E7" s="44"/>
      <c r="F7" s="44"/>
      <c r="G7" s="44"/>
      <c r="H7" s="44"/>
    </row>
    <row r="8" spans="1:8" x14ac:dyDescent="0.2">
      <c r="A8" s="45">
        <v>1114</v>
      </c>
      <c r="B8" s="43" t="s">
        <v>196</v>
      </c>
      <c r="C8" s="105">
        <v>15426129</v>
      </c>
    </row>
    <row r="9" spans="1:8" x14ac:dyDescent="0.2">
      <c r="A9" s="45">
        <v>1115</v>
      </c>
      <c r="B9" s="43" t="s">
        <v>197</v>
      </c>
      <c r="C9" s="105">
        <v>31474369</v>
      </c>
    </row>
    <row r="10" spans="1:8" x14ac:dyDescent="0.2">
      <c r="A10" s="45">
        <v>1121</v>
      </c>
      <c r="B10" s="43" t="s">
        <v>198</v>
      </c>
      <c r="C10" s="105">
        <v>0</v>
      </c>
    </row>
    <row r="11" spans="1:8" x14ac:dyDescent="0.2">
      <c r="A11" s="45">
        <v>1211</v>
      </c>
      <c r="B11" s="43" t="s">
        <v>199</v>
      </c>
      <c r="C11" s="105">
        <v>0</v>
      </c>
    </row>
    <row r="13" spans="1:8" x14ac:dyDescent="0.2">
      <c r="A13" s="42" t="s">
        <v>589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150</v>
      </c>
      <c r="B14" s="44" t="s">
        <v>147</v>
      </c>
      <c r="C14" s="44" t="s">
        <v>148</v>
      </c>
      <c r="D14" s="44">
        <v>2021</v>
      </c>
      <c r="E14" s="44">
        <f>D14-1</f>
        <v>2020</v>
      </c>
      <c r="F14" s="44">
        <f>E14-1</f>
        <v>2019</v>
      </c>
      <c r="G14" s="44">
        <f>F14-1</f>
        <v>2018</v>
      </c>
      <c r="H14" s="44" t="s">
        <v>181</v>
      </c>
    </row>
    <row r="15" spans="1:8" x14ac:dyDescent="0.2">
      <c r="A15" s="45">
        <v>1122</v>
      </c>
      <c r="B15" s="43" t="s">
        <v>200</v>
      </c>
      <c r="C15" s="106">
        <v>120699942</v>
      </c>
      <c r="D15" s="106">
        <v>106894057</v>
      </c>
      <c r="E15" s="106">
        <v>92574846</v>
      </c>
      <c r="F15" s="106">
        <v>90498849.479999989</v>
      </c>
      <c r="G15" s="106">
        <v>85280266.659999982</v>
      </c>
    </row>
    <row r="16" spans="1:8" x14ac:dyDescent="0.2">
      <c r="A16" s="45">
        <v>1124</v>
      </c>
      <c r="B16" s="43" t="s">
        <v>201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</row>
    <row r="18" spans="1:8" x14ac:dyDescent="0.2">
      <c r="A18" s="42" t="s">
        <v>590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150</v>
      </c>
      <c r="B19" s="44" t="s">
        <v>147</v>
      </c>
      <c r="C19" s="44" t="s">
        <v>148</v>
      </c>
      <c r="D19" s="44" t="s">
        <v>202</v>
      </c>
      <c r="E19" s="44" t="s">
        <v>203</v>
      </c>
      <c r="F19" s="44" t="s">
        <v>204</v>
      </c>
      <c r="G19" s="44" t="s">
        <v>205</v>
      </c>
      <c r="H19" s="44" t="s">
        <v>206</v>
      </c>
    </row>
    <row r="20" spans="1:8" x14ac:dyDescent="0.2">
      <c r="A20" s="45">
        <v>1123</v>
      </c>
      <c r="B20" s="43" t="s">
        <v>207</v>
      </c>
      <c r="C20" s="106">
        <v>5735994</v>
      </c>
      <c r="D20" s="106">
        <v>5735994</v>
      </c>
      <c r="E20" s="106">
        <v>0</v>
      </c>
      <c r="F20" s="106">
        <v>0</v>
      </c>
      <c r="G20" s="106">
        <v>0</v>
      </c>
    </row>
    <row r="21" spans="1:8" x14ac:dyDescent="0.2">
      <c r="A21" s="45">
        <v>1125</v>
      </c>
      <c r="B21" s="43" t="s">
        <v>208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</row>
    <row r="22" spans="1:8" x14ac:dyDescent="0.2">
      <c r="A22" s="45">
        <v>1126</v>
      </c>
      <c r="B22" s="43" t="s">
        <v>618</v>
      </c>
      <c r="C22" s="106">
        <v>12058620</v>
      </c>
      <c r="D22" s="106">
        <v>12058620</v>
      </c>
      <c r="E22" s="106">
        <v>0</v>
      </c>
      <c r="F22" s="106">
        <v>0</v>
      </c>
      <c r="G22" s="106">
        <v>0</v>
      </c>
    </row>
    <row r="23" spans="1:8" x14ac:dyDescent="0.2">
      <c r="A23" s="45">
        <v>1129</v>
      </c>
      <c r="B23" s="43" t="s">
        <v>619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</row>
    <row r="24" spans="1:8" x14ac:dyDescent="0.2">
      <c r="A24" s="45">
        <v>1131</v>
      </c>
      <c r="B24" s="43" t="s">
        <v>209</v>
      </c>
      <c r="C24" s="106">
        <v>623651</v>
      </c>
      <c r="D24" s="106">
        <v>623651</v>
      </c>
      <c r="E24" s="106">
        <v>0</v>
      </c>
      <c r="F24" s="106">
        <v>0</v>
      </c>
      <c r="G24" s="106">
        <v>0</v>
      </c>
    </row>
    <row r="25" spans="1:8" x14ac:dyDescent="0.2">
      <c r="A25" s="45">
        <v>1132</v>
      </c>
      <c r="B25" s="43" t="s">
        <v>210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</row>
    <row r="26" spans="1:8" x14ac:dyDescent="0.2">
      <c r="A26" s="45">
        <v>1133</v>
      </c>
      <c r="B26" s="43" t="s">
        <v>211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</row>
    <row r="27" spans="1:8" x14ac:dyDescent="0.2">
      <c r="A27" s="45">
        <v>1134</v>
      </c>
      <c r="B27" s="43" t="s">
        <v>212</v>
      </c>
      <c r="C27" s="106">
        <v>33776862</v>
      </c>
      <c r="D27" s="106">
        <v>33776862</v>
      </c>
      <c r="E27" s="106">
        <v>0</v>
      </c>
      <c r="F27" s="106">
        <v>0</v>
      </c>
      <c r="G27" s="106">
        <v>0</v>
      </c>
    </row>
    <row r="28" spans="1:8" x14ac:dyDescent="0.2">
      <c r="A28" s="45">
        <v>1139</v>
      </c>
      <c r="B28" s="43" t="s">
        <v>213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</row>
    <row r="30" spans="1:8" x14ac:dyDescent="0.2">
      <c r="A30" s="42" t="s">
        <v>620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150</v>
      </c>
      <c r="B31" s="44" t="s">
        <v>147</v>
      </c>
      <c r="C31" s="44" t="s">
        <v>148</v>
      </c>
      <c r="D31" s="44" t="s">
        <v>160</v>
      </c>
      <c r="E31" s="44" t="s">
        <v>159</v>
      </c>
      <c r="F31" s="44" t="s">
        <v>214</v>
      </c>
      <c r="G31" s="44" t="s">
        <v>162</v>
      </c>
      <c r="H31" s="44"/>
    </row>
    <row r="32" spans="1:8" x14ac:dyDescent="0.2">
      <c r="A32" s="45">
        <v>1140</v>
      </c>
      <c r="B32" s="43" t="s">
        <v>215</v>
      </c>
      <c r="C32" s="154">
        <v>0</v>
      </c>
    </row>
    <row r="33" spans="1:8" x14ac:dyDescent="0.2">
      <c r="A33" s="45">
        <v>1141</v>
      </c>
      <c r="B33" s="43" t="s">
        <v>216</v>
      </c>
      <c r="C33" s="154">
        <v>0</v>
      </c>
    </row>
    <row r="34" spans="1:8" x14ac:dyDescent="0.2">
      <c r="A34" s="45">
        <v>1142</v>
      </c>
      <c r="B34" s="43" t="s">
        <v>217</v>
      </c>
      <c r="C34" s="154">
        <v>0</v>
      </c>
    </row>
    <row r="35" spans="1:8" x14ac:dyDescent="0.2">
      <c r="A35" s="45">
        <v>1143</v>
      </c>
      <c r="B35" s="43" t="s">
        <v>218</v>
      </c>
      <c r="C35" s="154">
        <v>0</v>
      </c>
    </row>
    <row r="36" spans="1:8" x14ac:dyDescent="0.2">
      <c r="A36" s="45">
        <v>1144</v>
      </c>
      <c r="B36" s="43" t="s">
        <v>219</v>
      </c>
      <c r="C36" s="154">
        <v>0</v>
      </c>
    </row>
    <row r="37" spans="1:8" x14ac:dyDescent="0.2">
      <c r="A37" s="45">
        <v>1145</v>
      </c>
      <c r="B37" s="43" t="s">
        <v>220</v>
      </c>
      <c r="C37" s="154">
        <v>0</v>
      </c>
    </row>
    <row r="39" spans="1:8" x14ac:dyDescent="0.2">
      <c r="A39" s="42" t="s">
        <v>591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150</v>
      </c>
      <c r="B40" s="44" t="s">
        <v>147</v>
      </c>
      <c r="C40" s="44" t="s">
        <v>148</v>
      </c>
      <c r="D40" s="44" t="s">
        <v>158</v>
      </c>
      <c r="E40" s="44" t="s">
        <v>161</v>
      </c>
      <c r="F40" s="44" t="s">
        <v>221</v>
      </c>
      <c r="G40" s="44"/>
      <c r="H40" s="44"/>
    </row>
    <row r="41" spans="1:8" x14ac:dyDescent="0.2">
      <c r="A41" s="45">
        <v>1150</v>
      </c>
      <c r="B41" s="43" t="s">
        <v>222</v>
      </c>
      <c r="C41" s="106">
        <v>2819369</v>
      </c>
    </row>
    <row r="42" spans="1:8" x14ac:dyDescent="0.2">
      <c r="A42" s="45">
        <v>1151</v>
      </c>
      <c r="B42" s="43" t="s">
        <v>223</v>
      </c>
      <c r="C42" s="106">
        <v>2819369</v>
      </c>
      <c r="D42" s="43" t="s">
        <v>610</v>
      </c>
    </row>
    <row r="44" spans="1:8" x14ac:dyDescent="0.2">
      <c r="A44" s="42" t="s">
        <v>592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150</v>
      </c>
      <c r="B45" s="44" t="s">
        <v>147</v>
      </c>
      <c r="C45" s="44" t="s">
        <v>148</v>
      </c>
      <c r="D45" s="44" t="s">
        <v>149</v>
      </c>
      <c r="E45" s="44" t="s">
        <v>206</v>
      </c>
      <c r="F45" s="44"/>
      <c r="G45" s="44"/>
      <c r="H45" s="44"/>
    </row>
    <row r="46" spans="1:8" x14ac:dyDescent="0.2">
      <c r="A46" s="45">
        <v>1213</v>
      </c>
      <c r="B46" s="43" t="s">
        <v>224</v>
      </c>
      <c r="C46" s="106">
        <v>777943911</v>
      </c>
    </row>
    <row r="48" spans="1:8" x14ac:dyDescent="0.2">
      <c r="A48" s="42" t="s">
        <v>593</v>
      </c>
      <c r="B48" s="42"/>
      <c r="C48" s="42"/>
      <c r="D48" s="42"/>
      <c r="E48" s="42"/>
      <c r="F48" s="42"/>
      <c r="G48" s="42"/>
      <c r="H48" s="42"/>
    </row>
    <row r="49" spans="1:9" x14ac:dyDescent="0.2">
      <c r="A49" s="44" t="s">
        <v>150</v>
      </c>
      <c r="B49" s="44" t="s">
        <v>147</v>
      </c>
      <c r="C49" s="44" t="s">
        <v>148</v>
      </c>
      <c r="D49" s="44"/>
      <c r="E49" s="44"/>
      <c r="F49" s="44"/>
      <c r="G49" s="44"/>
      <c r="H49" s="44"/>
    </row>
    <row r="50" spans="1:9" x14ac:dyDescent="0.2">
      <c r="A50" s="45">
        <v>1214</v>
      </c>
      <c r="B50" s="43" t="s">
        <v>225</v>
      </c>
      <c r="C50" s="106">
        <v>26418829</v>
      </c>
    </row>
    <row r="52" spans="1:9" x14ac:dyDescent="0.2">
      <c r="A52" s="42" t="s">
        <v>594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150</v>
      </c>
      <c r="B53" s="44" t="s">
        <v>147</v>
      </c>
      <c r="C53" s="44" t="s">
        <v>148</v>
      </c>
      <c r="D53" s="44" t="s">
        <v>163</v>
      </c>
      <c r="E53" s="44" t="s">
        <v>164</v>
      </c>
      <c r="F53" s="44" t="s">
        <v>158</v>
      </c>
      <c r="G53" s="44" t="s">
        <v>226</v>
      </c>
      <c r="H53" s="44" t="s">
        <v>165</v>
      </c>
      <c r="I53" s="44" t="s">
        <v>227</v>
      </c>
    </row>
    <row r="54" spans="1:9" x14ac:dyDescent="0.2">
      <c r="A54" s="150">
        <v>1230</v>
      </c>
      <c r="B54" s="149" t="s">
        <v>228</v>
      </c>
      <c r="C54" s="152">
        <v>6293882128</v>
      </c>
      <c r="D54" s="152">
        <v>123945065</v>
      </c>
      <c r="E54" s="152">
        <v>-923031495</v>
      </c>
      <c r="F54" s="151"/>
      <c r="G54" s="149"/>
    </row>
    <row r="55" spans="1:9" x14ac:dyDescent="0.2">
      <c r="A55" s="150">
        <v>1231</v>
      </c>
      <c r="B55" s="149" t="s">
        <v>229</v>
      </c>
      <c r="C55" s="153">
        <v>2205267346</v>
      </c>
      <c r="D55" s="153">
        <v>0</v>
      </c>
      <c r="E55" s="153">
        <v>0</v>
      </c>
      <c r="F55" s="151"/>
      <c r="G55" s="149"/>
    </row>
    <row r="56" spans="1:9" x14ac:dyDescent="0.2">
      <c r="A56" s="150">
        <v>1232</v>
      </c>
      <c r="B56" s="149" t="s">
        <v>230</v>
      </c>
      <c r="C56" s="153">
        <v>10960486</v>
      </c>
      <c r="D56" s="153">
        <v>219210</v>
      </c>
      <c r="E56" s="153">
        <v>-1526956</v>
      </c>
      <c r="F56" s="151" t="s">
        <v>611</v>
      </c>
      <c r="G56" s="149">
        <v>2</v>
      </c>
    </row>
    <row r="57" spans="1:9" x14ac:dyDescent="0.2">
      <c r="A57" s="150">
        <v>1233</v>
      </c>
      <c r="B57" s="149" t="s">
        <v>231</v>
      </c>
      <c r="C57" s="153">
        <v>3769060320</v>
      </c>
      <c r="D57" s="153">
        <v>123725855</v>
      </c>
      <c r="E57" s="153">
        <v>-921504539</v>
      </c>
      <c r="F57" s="151" t="s">
        <v>611</v>
      </c>
      <c r="G57" s="149">
        <v>3.3</v>
      </c>
    </row>
    <row r="58" spans="1:9" x14ac:dyDescent="0.2">
      <c r="A58" s="150">
        <v>1234</v>
      </c>
      <c r="B58" s="149" t="s">
        <v>232</v>
      </c>
      <c r="C58" s="153">
        <v>0</v>
      </c>
      <c r="D58" s="153">
        <v>0</v>
      </c>
      <c r="E58" s="153">
        <v>0</v>
      </c>
      <c r="F58" s="151" t="s">
        <v>611</v>
      </c>
      <c r="G58" s="149">
        <v>4</v>
      </c>
    </row>
    <row r="59" spans="1:9" x14ac:dyDescent="0.2">
      <c r="A59" s="150">
        <v>1235</v>
      </c>
      <c r="B59" s="149" t="s">
        <v>233</v>
      </c>
      <c r="C59" s="153">
        <v>0</v>
      </c>
      <c r="D59" s="153">
        <v>0</v>
      </c>
      <c r="E59" s="153">
        <v>0</v>
      </c>
      <c r="F59" s="151"/>
      <c r="G59" s="149"/>
    </row>
    <row r="60" spans="1:9" x14ac:dyDescent="0.2">
      <c r="A60" s="150">
        <v>1236</v>
      </c>
      <c r="B60" s="149" t="s">
        <v>234</v>
      </c>
      <c r="C60" s="153">
        <v>308593976</v>
      </c>
      <c r="D60" s="153">
        <v>0</v>
      </c>
      <c r="E60" s="153">
        <v>0</v>
      </c>
      <c r="F60" s="151"/>
      <c r="G60" s="149"/>
    </row>
    <row r="61" spans="1:9" x14ac:dyDescent="0.2">
      <c r="A61" s="150">
        <v>1239</v>
      </c>
      <c r="B61" s="149" t="s">
        <v>235</v>
      </c>
      <c r="C61" s="153">
        <v>0</v>
      </c>
      <c r="D61" s="153">
        <v>0</v>
      </c>
      <c r="E61" s="153">
        <v>0</v>
      </c>
      <c r="F61" s="151"/>
      <c r="G61" s="149"/>
    </row>
    <row r="62" spans="1:9" x14ac:dyDescent="0.2">
      <c r="A62" s="150">
        <v>1240</v>
      </c>
      <c r="B62" s="149" t="s">
        <v>236</v>
      </c>
      <c r="C62" s="152">
        <v>2221160907</v>
      </c>
      <c r="D62" s="152">
        <v>112237236</v>
      </c>
      <c r="E62" s="152">
        <v>-1914462913</v>
      </c>
      <c r="F62" s="151"/>
      <c r="G62" s="149"/>
    </row>
    <row r="63" spans="1:9" x14ac:dyDescent="0.2">
      <c r="A63" s="150">
        <v>1241</v>
      </c>
      <c r="B63" s="149" t="s">
        <v>237</v>
      </c>
      <c r="C63" s="153">
        <v>1029957752</v>
      </c>
      <c r="D63" s="153">
        <v>55852294</v>
      </c>
      <c r="E63" s="153">
        <v>-875234391</v>
      </c>
      <c r="F63" s="151" t="s">
        <v>611</v>
      </c>
      <c r="G63" s="149" t="s">
        <v>612</v>
      </c>
    </row>
    <row r="64" spans="1:9" x14ac:dyDescent="0.2">
      <c r="A64" s="150">
        <v>1242</v>
      </c>
      <c r="B64" s="149" t="s">
        <v>238</v>
      </c>
      <c r="C64" s="153">
        <v>203671210</v>
      </c>
      <c r="D64" s="153">
        <v>10786975</v>
      </c>
      <c r="E64" s="153">
        <v>-185086266</v>
      </c>
      <c r="F64" s="151" t="s">
        <v>611</v>
      </c>
      <c r="G64" s="149" t="s">
        <v>612</v>
      </c>
    </row>
    <row r="65" spans="1:9" x14ac:dyDescent="0.2">
      <c r="A65" s="150">
        <v>1243</v>
      </c>
      <c r="B65" s="149" t="s">
        <v>239</v>
      </c>
      <c r="C65" s="153">
        <v>582367260</v>
      </c>
      <c r="D65" s="153">
        <v>22352127</v>
      </c>
      <c r="E65" s="153">
        <v>-531782264</v>
      </c>
      <c r="F65" s="151" t="s">
        <v>611</v>
      </c>
      <c r="G65" s="149">
        <v>20</v>
      </c>
    </row>
    <row r="66" spans="1:9" x14ac:dyDescent="0.2">
      <c r="A66" s="150">
        <v>1244</v>
      </c>
      <c r="B66" s="149" t="s">
        <v>240</v>
      </c>
      <c r="C66" s="153">
        <v>135576801</v>
      </c>
      <c r="D66" s="153">
        <v>6949204</v>
      </c>
      <c r="E66" s="153">
        <v>-127836665</v>
      </c>
      <c r="F66" s="151" t="s">
        <v>611</v>
      </c>
      <c r="G66" s="149">
        <v>20</v>
      </c>
    </row>
    <row r="67" spans="1:9" x14ac:dyDescent="0.2">
      <c r="A67" s="150">
        <v>1245</v>
      </c>
      <c r="B67" s="149" t="s">
        <v>241</v>
      </c>
      <c r="C67" s="153">
        <v>0</v>
      </c>
      <c r="D67" s="153">
        <v>0</v>
      </c>
      <c r="E67" s="153">
        <v>0</v>
      </c>
      <c r="F67" s="151"/>
      <c r="G67" s="149"/>
    </row>
    <row r="68" spans="1:9" x14ac:dyDescent="0.2">
      <c r="A68" s="150">
        <v>1246</v>
      </c>
      <c r="B68" s="149" t="s">
        <v>242</v>
      </c>
      <c r="C68" s="153">
        <v>268928144</v>
      </c>
      <c r="D68" s="153">
        <v>16296636</v>
      </c>
      <c r="E68" s="153">
        <v>-194417190</v>
      </c>
      <c r="F68" s="151" t="s">
        <v>611</v>
      </c>
      <c r="G68" s="149">
        <v>10</v>
      </c>
    </row>
    <row r="69" spans="1:9" x14ac:dyDescent="0.2">
      <c r="A69" s="150">
        <v>1247</v>
      </c>
      <c r="B69" s="149" t="s">
        <v>243</v>
      </c>
      <c r="C69" s="153">
        <v>553600</v>
      </c>
      <c r="D69" s="153">
        <v>0</v>
      </c>
      <c r="E69" s="153">
        <v>0</v>
      </c>
      <c r="F69" s="151" t="s">
        <v>611</v>
      </c>
      <c r="G69" s="149"/>
    </row>
    <row r="70" spans="1:9" x14ac:dyDescent="0.2">
      <c r="A70" s="150">
        <v>1248</v>
      </c>
      <c r="B70" s="149" t="s">
        <v>244</v>
      </c>
      <c r="C70" s="153">
        <v>106140</v>
      </c>
      <c r="D70" s="153">
        <v>0</v>
      </c>
      <c r="E70" s="153">
        <v>-106137</v>
      </c>
      <c r="F70" s="151" t="s">
        <v>611</v>
      </c>
      <c r="G70" s="149">
        <v>20</v>
      </c>
    </row>
    <row r="72" spans="1:9" x14ac:dyDescent="0.2">
      <c r="A72" s="42" t="s">
        <v>595</v>
      </c>
      <c r="B72" s="42"/>
      <c r="C72" s="42"/>
      <c r="D72" s="42"/>
      <c r="E72" s="42"/>
      <c r="F72" s="42"/>
      <c r="G72" s="42"/>
      <c r="H72" s="42"/>
      <c r="I72" s="42"/>
    </row>
    <row r="73" spans="1:9" x14ac:dyDescent="0.2">
      <c r="A73" s="44" t="s">
        <v>150</v>
      </c>
      <c r="B73" s="44" t="s">
        <v>147</v>
      </c>
      <c r="C73" s="44" t="s">
        <v>148</v>
      </c>
      <c r="D73" s="44" t="s">
        <v>166</v>
      </c>
      <c r="E73" s="44" t="s">
        <v>245</v>
      </c>
      <c r="F73" s="44" t="s">
        <v>158</v>
      </c>
      <c r="G73" s="44" t="s">
        <v>226</v>
      </c>
      <c r="H73" s="44" t="s">
        <v>165</v>
      </c>
      <c r="I73" s="44" t="s">
        <v>227</v>
      </c>
    </row>
    <row r="74" spans="1:9" x14ac:dyDescent="0.2">
      <c r="A74" s="45">
        <v>1250</v>
      </c>
      <c r="B74" s="43" t="s">
        <v>246</v>
      </c>
      <c r="C74" s="152">
        <v>97152571</v>
      </c>
      <c r="D74" s="152">
        <v>1649542</v>
      </c>
      <c r="E74" s="152">
        <v>-6787275</v>
      </c>
    </row>
    <row r="75" spans="1:9" x14ac:dyDescent="0.2">
      <c r="A75" s="45">
        <v>1251</v>
      </c>
      <c r="B75" s="43" t="s">
        <v>247</v>
      </c>
      <c r="C75" s="153">
        <v>83135584</v>
      </c>
      <c r="D75" s="153">
        <v>811236</v>
      </c>
      <c r="E75" s="153">
        <v>-3284974</v>
      </c>
      <c r="F75" s="43" t="s">
        <v>611</v>
      </c>
    </row>
    <row r="76" spans="1:9" x14ac:dyDescent="0.2">
      <c r="A76" s="45">
        <v>1252</v>
      </c>
      <c r="B76" s="43" t="s">
        <v>248</v>
      </c>
      <c r="C76" s="153">
        <v>8260</v>
      </c>
      <c r="D76" s="153">
        <v>531</v>
      </c>
      <c r="E76" s="153">
        <v>-2950</v>
      </c>
      <c r="F76" s="43" t="s">
        <v>611</v>
      </c>
    </row>
    <row r="77" spans="1:9" x14ac:dyDescent="0.2">
      <c r="A77" s="45">
        <v>1253</v>
      </c>
      <c r="B77" s="43" t="s">
        <v>249</v>
      </c>
      <c r="C77" s="153">
        <v>0</v>
      </c>
      <c r="D77" s="153">
        <v>0</v>
      </c>
      <c r="E77" s="153">
        <v>0</v>
      </c>
    </row>
    <row r="78" spans="1:9" x14ac:dyDescent="0.2">
      <c r="A78" s="45">
        <v>1254</v>
      </c>
      <c r="B78" s="43" t="s">
        <v>250</v>
      </c>
      <c r="C78" s="153">
        <v>13914963</v>
      </c>
      <c r="D78" s="153">
        <v>831540</v>
      </c>
      <c r="E78" s="153">
        <v>-3489145</v>
      </c>
      <c r="F78" s="43" t="s">
        <v>611</v>
      </c>
    </row>
    <row r="79" spans="1:9" x14ac:dyDescent="0.2">
      <c r="A79" s="45">
        <v>1259</v>
      </c>
      <c r="B79" s="43" t="s">
        <v>251</v>
      </c>
      <c r="C79" s="153">
        <v>93764</v>
      </c>
      <c r="D79" s="153">
        <v>6235</v>
      </c>
      <c r="E79" s="153">
        <v>-10206</v>
      </c>
      <c r="F79" s="43" t="s">
        <v>611</v>
      </c>
    </row>
    <row r="80" spans="1:9" x14ac:dyDescent="0.2">
      <c r="A80" s="45">
        <v>1270</v>
      </c>
      <c r="B80" s="43" t="s">
        <v>252</v>
      </c>
      <c r="C80" s="152">
        <v>20137922</v>
      </c>
      <c r="D80" s="152">
        <v>0</v>
      </c>
      <c r="E80" s="152">
        <v>0</v>
      </c>
    </row>
    <row r="81" spans="1:8" x14ac:dyDescent="0.2">
      <c r="A81" s="45">
        <v>1271</v>
      </c>
      <c r="B81" s="43" t="s">
        <v>253</v>
      </c>
      <c r="C81" s="153">
        <v>0</v>
      </c>
      <c r="D81" s="153">
        <v>0</v>
      </c>
      <c r="E81" s="153">
        <v>0</v>
      </c>
    </row>
    <row r="82" spans="1:8" x14ac:dyDescent="0.2">
      <c r="A82" s="45">
        <v>1272</v>
      </c>
      <c r="B82" s="43" t="s">
        <v>254</v>
      </c>
      <c r="C82" s="153">
        <v>0</v>
      </c>
      <c r="D82" s="153">
        <v>0</v>
      </c>
      <c r="E82" s="153">
        <v>0</v>
      </c>
    </row>
    <row r="83" spans="1:8" x14ac:dyDescent="0.2">
      <c r="A83" s="45">
        <v>1273</v>
      </c>
      <c r="B83" s="43" t="s">
        <v>255</v>
      </c>
      <c r="C83" s="153">
        <v>0</v>
      </c>
      <c r="D83" s="153">
        <v>0</v>
      </c>
      <c r="E83" s="153">
        <v>0</v>
      </c>
    </row>
    <row r="84" spans="1:8" x14ac:dyDescent="0.2">
      <c r="A84" s="45">
        <v>1274</v>
      </c>
      <c r="B84" s="43" t="s">
        <v>256</v>
      </c>
      <c r="C84" s="153">
        <v>0</v>
      </c>
      <c r="D84" s="106">
        <v>0</v>
      </c>
      <c r="E84" s="106">
        <v>0</v>
      </c>
    </row>
    <row r="85" spans="1:8" x14ac:dyDescent="0.2">
      <c r="A85" s="45">
        <v>1275</v>
      </c>
      <c r="B85" s="43" t="s">
        <v>257</v>
      </c>
      <c r="C85" s="153">
        <v>20137922</v>
      </c>
      <c r="D85" s="106">
        <v>0</v>
      </c>
      <c r="E85" s="106">
        <v>0</v>
      </c>
    </row>
    <row r="86" spans="1:8" x14ac:dyDescent="0.2">
      <c r="A86" s="45">
        <v>1279</v>
      </c>
      <c r="B86" s="43" t="s">
        <v>258</v>
      </c>
      <c r="C86" s="153">
        <v>0</v>
      </c>
      <c r="D86" s="106">
        <v>0</v>
      </c>
      <c r="E86" s="106">
        <v>0</v>
      </c>
    </row>
    <row r="88" spans="1:8" x14ac:dyDescent="0.2">
      <c r="A88" s="42" t="s">
        <v>596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150</v>
      </c>
      <c r="B89" s="44" t="s">
        <v>147</v>
      </c>
      <c r="C89" s="44" t="s">
        <v>148</v>
      </c>
      <c r="D89" s="44" t="s">
        <v>259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260</v>
      </c>
      <c r="C90" s="106">
        <v>0</v>
      </c>
    </row>
    <row r="91" spans="1:8" x14ac:dyDescent="0.2">
      <c r="A91" s="45">
        <v>1161</v>
      </c>
      <c r="B91" s="43" t="s">
        <v>261</v>
      </c>
      <c r="C91" s="106">
        <v>-14615852</v>
      </c>
    </row>
    <row r="92" spans="1:8" x14ac:dyDescent="0.2">
      <c r="A92" s="45">
        <v>1162</v>
      </c>
      <c r="B92" s="43" t="s">
        <v>262</v>
      </c>
      <c r="C92" s="106">
        <v>0</v>
      </c>
    </row>
    <row r="94" spans="1:8" x14ac:dyDescent="0.2">
      <c r="A94" s="42" t="s">
        <v>597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150</v>
      </c>
      <c r="B95" s="44" t="s">
        <v>147</v>
      </c>
      <c r="C95" s="44" t="s">
        <v>148</v>
      </c>
      <c r="D95" s="44" t="s">
        <v>206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263</v>
      </c>
      <c r="C96" s="106">
        <v>0</v>
      </c>
    </row>
    <row r="97" spans="1:10" x14ac:dyDescent="0.2">
      <c r="A97" s="45">
        <v>1291</v>
      </c>
      <c r="B97" s="43" t="s">
        <v>264</v>
      </c>
      <c r="C97" s="106">
        <v>0</v>
      </c>
    </row>
    <row r="98" spans="1:10" x14ac:dyDescent="0.2">
      <c r="A98" s="45">
        <v>1292</v>
      </c>
      <c r="B98" s="43" t="s">
        <v>265</v>
      </c>
      <c r="C98" s="106">
        <v>0</v>
      </c>
    </row>
    <row r="99" spans="1:10" x14ac:dyDescent="0.2">
      <c r="A99" s="45">
        <v>1293</v>
      </c>
      <c r="B99" s="43" t="s">
        <v>266</v>
      </c>
      <c r="C99" s="106">
        <v>0</v>
      </c>
    </row>
    <row r="101" spans="1:10" x14ac:dyDescent="0.2">
      <c r="A101" s="42" t="s">
        <v>598</v>
      </c>
      <c r="B101" s="42"/>
      <c r="C101" s="42"/>
      <c r="D101" s="42"/>
      <c r="E101" s="42"/>
      <c r="F101" s="42"/>
      <c r="G101" s="42"/>
      <c r="H101" s="42"/>
    </row>
    <row r="102" spans="1:10" x14ac:dyDescent="0.2">
      <c r="A102" s="44" t="s">
        <v>150</v>
      </c>
      <c r="B102" s="44" t="s">
        <v>147</v>
      </c>
      <c r="C102" s="44" t="s">
        <v>148</v>
      </c>
      <c r="D102" s="44" t="s">
        <v>202</v>
      </c>
      <c r="E102" s="44" t="s">
        <v>203</v>
      </c>
      <c r="F102" s="44" t="s">
        <v>204</v>
      </c>
      <c r="G102" s="44" t="s">
        <v>267</v>
      </c>
      <c r="H102" s="44" t="s">
        <v>268</v>
      </c>
    </row>
    <row r="103" spans="1:10" x14ac:dyDescent="0.2">
      <c r="A103" s="45">
        <v>2110</v>
      </c>
      <c r="B103" s="43" t="s">
        <v>269</v>
      </c>
      <c r="C103" s="123">
        <v>150056372</v>
      </c>
      <c r="D103" s="123">
        <v>150056372</v>
      </c>
      <c r="E103" s="106">
        <v>0</v>
      </c>
      <c r="F103" s="106">
        <v>0</v>
      </c>
      <c r="G103" s="106">
        <v>0</v>
      </c>
    </row>
    <row r="104" spans="1:10" x14ac:dyDescent="0.2">
      <c r="A104" s="45">
        <v>2111</v>
      </c>
      <c r="B104" s="43" t="s">
        <v>270</v>
      </c>
      <c r="C104" s="106">
        <v>9956545</v>
      </c>
      <c r="D104" s="106">
        <v>9956545</v>
      </c>
      <c r="E104" s="106">
        <v>0</v>
      </c>
      <c r="F104" s="106">
        <v>0</v>
      </c>
      <c r="G104" s="106">
        <v>0</v>
      </c>
      <c r="J104" s="47"/>
    </row>
    <row r="105" spans="1:10" x14ac:dyDescent="0.2">
      <c r="A105" s="45">
        <v>2112</v>
      </c>
      <c r="B105" s="43" t="s">
        <v>271</v>
      </c>
      <c r="C105" s="106">
        <v>72793592</v>
      </c>
      <c r="D105" s="106">
        <v>72793592</v>
      </c>
      <c r="E105" s="106">
        <v>0</v>
      </c>
      <c r="F105" s="106">
        <v>0</v>
      </c>
      <c r="G105" s="106">
        <v>0</v>
      </c>
      <c r="J105" s="47"/>
    </row>
    <row r="106" spans="1:10" x14ac:dyDescent="0.2">
      <c r="A106" s="45">
        <v>2113</v>
      </c>
      <c r="B106" s="43" t="s">
        <v>272</v>
      </c>
      <c r="C106" s="106">
        <v>3877373</v>
      </c>
      <c r="D106" s="106">
        <v>3877373</v>
      </c>
      <c r="E106" s="106">
        <v>0</v>
      </c>
      <c r="F106" s="106">
        <v>0</v>
      </c>
      <c r="G106" s="106">
        <v>0</v>
      </c>
      <c r="J106" s="47"/>
    </row>
    <row r="107" spans="1:10" x14ac:dyDescent="0.2">
      <c r="A107" s="45">
        <v>2114</v>
      </c>
      <c r="B107" s="43" t="s">
        <v>273</v>
      </c>
      <c r="C107" s="106">
        <v>0</v>
      </c>
      <c r="D107" s="106">
        <v>0</v>
      </c>
      <c r="E107" s="106">
        <v>0</v>
      </c>
      <c r="F107" s="106">
        <v>0</v>
      </c>
      <c r="G107" s="106">
        <v>0</v>
      </c>
      <c r="J107" s="47"/>
    </row>
    <row r="108" spans="1:10" x14ac:dyDescent="0.2">
      <c r="A108" s="45">
        <v>2115</v>
      </c>
      <c r="B108" s="43" t="s">
        <v>274</v>
      </c>
      <c r="C108" s="106">
        <v>0</v>
      </c>
      <c r="D108" s="106">
        <v>0</v>
      </c>
      <c r="E108" s="106">
        <v>0</v>
      </c>
      <c r="F108" s="106">
        <v>0</v>
      </c>
      <c r="G108" s="106">
        <v>0</v>
      </c>
      <c r="J108" s="47"/>
    </row>
    <row r="109" spans="1:10" x14ac:dyDescent="0.2">
      <c r="A109" s="45">
        <v>2116</v>
      </c>
      <c r="B109" s="43" t="s">
        <v>275</v>
      </c>
      <c r="C109" s="106">
        <v>0</v>
      </c>
      <c r="D109" s="106">
        <v>0</v>
      </c>
      <c r="E109" s="106">
        <v>0</v>
      </c>
      <c r="F109" s="106">
        <v>0</v>
      </c>
      <c r="G109" s="106">
        <v>0</v>
      </c>
      <c r="J109" s="47"/>
    </row>
    <row r="110" spans="1:10" x14ac:dyDescent="0.2">
      <c r="A110" s="45">
        <v>2117</v>
      </c>
      <c r="B110" s="43" t="s">
        <v>276</v>
      </c>
      <c r="C110" s="106">
        <v>60197198</v>
      </c>
      <c r="D110" s="106">
        <v>60197198</v>
      </c>
      <c r="E110" s="106">
        <v>0</v>
      </c>
      <c r="F110" s="106">
        <v>0</v>
      </c>
      <c r="G110" s="106">
        <v>0</v>
      </c>
      <c r="J110" s="47"/>
    </row>
    <row r="111" spans="1:10" x14ac:dyDescent="0.2">
      <c r="A111" s="45">
        <v>2118</v>
      </c>
      <c r="B111" s="43" t="s">
        <v>277</v>
      </c>
      <c r="C111" s="106">
        <v>2236562</v>
      </c>
      <c r="D111" s="106">
        <v>2236562</v>
      </c>
      <c r="E111" s="106">
        <v>0</v>
      </c>
      <c r="F111" s="106">
        <v>0</v>
      </c>
      <c r="G111" s="106">
        <v>0</v>
      </c>
      <c r="J111" s="47"/>
    </row>
    <row r="112" spans="1:10" x14ac:dyDescent="0.2">
      <c r="A112" s="45">
        <v>2119</v>
      </c>
      <c r="B112" s="43" t="s">
        <v>278</v>
      </c>
      <c r="C112" s="106">
        <v>995102</v>
      </c>
      <c r="D112" s="106">
        <v>995102</v>
      </c>
      <c r="E112" s="106">
        <v>0</v>
      </c>
      <c r="F112" s="106">
        <v>0</v>
      </c>
      <c r="G112" s="106">
        <v>0</v>
      </c>
      <c r="J112" s="47"/>
    </row>
    <row r="113" spans="1:10" x14ac:dyDescent="0.2">
      <c r="A113" s="45">
        <v>2120</v>
      </c>
      <c r="B113" s="43" t="s">
        <v>279</v>
      </c>
      <c r="C113" s="123">
        <v>75658</v>
      </c>
      <c r="D113" s="123">
        <v>75658</v>
      </c>
      <c r="E113" s="106">
        <v>0</v>
      </c>
      <c r="F113" s="106">
        <v>0</v>
      </c>
      <c r="G113" s="106">
        <v>0</v>
      </c>
    </row>
    <row r="114" spans="1:10" x14ac:dyDescent="0.2">
      <c r="A114" s="45">
        <v>2121</v>
      </c>
      <c r="B114" s="43" t="s">
        <v>280</v>
      </c>
      <c r="C114" s="106">
        <v>74900</v>
      </c>
      <c r="D114" s="106">
        <v>74900</v>
      </c>
      <c r="E114" s="106">
        <v>0</v>
      </c>
      <c r="F114" s="106">
        <v>0</v>
      </c>
      <c r="G114" s="106">
        <v>0</v>
      </c>
      <c r="J114" s="47"/>
    </row>
    <row r="115" spans="1:10" x14ac:dyDescent="0.2">
      <c r="A115" s="45">
        <v>2122</v>
      </c>
      <c r="B115" s="43" t="s">
        <v>281</v>
      </c>
      <c r="C115" s="106">
        <v>0</v>
      </c>
      <c r="D115" s="106">
        <v>0</v>
      </c>
      <c r="E115" s="106">
        <v>0</v>
      </c>
      <c r="F115" s="106">
        <v>0</v>
      </c>
      <c r="G115" s="106">
        <v>0</v>
      </c>
      <c r="J115" s="47"/>
    </row>
    <row r="116" spans="1:10" x14ac:dyDescent="0.2">
      <c r="A116" s="45">
        <v>2129</v>
      </c>
      <c r="B116" s="43" t="s">
        <v>282</v>
      </c>
      <c r="C116" s="106">
        <v>758</v>
      </c>
      <c r="D116" s="106">
        <v>758</v>
      </c>
      <c r="E116" s="106">
        <v>0</v>
      </c>
      <c r="F116" s="106">
        <v>0</v>
      </c>
      <c r="G116" s="106">
        <v>0</v>
      </c>
      <c r="J116" s="47"/>
    </row>
    <row r="118" spans="1:10" x14ac:dyDescent="0.2">
      <c r="A118" s="42" t="s">
        <v>599</v>
      </c>
      <c r="B118" s="42"/>
      <c r="C118" s="42"/>
      <c r="D118" s="42"/>
      <c r="E118" s="42"/>
      <c r="F118" s="42"/>
      <c r="G118" s="42"/>
      <c r="H118" s="42"/>
    </row>
    <row r="119" spans="1:10" x14ac:dyDescent="0.2">
      <c r="A119" s="44" t="s">
        <v>150</v>
      </c>
      <c r="B119" s="44" t="s">
        <v>147</v>
      </c>
      <c r="C119" s="44" t="s">
        <v>148</v>
      </c>
      <c r="D119" s="44" t="s">
        <v>151</v>
      </c>
      <c r="E119" s="44" t="s">
        <v>206</v>
      </c>
      <c r="F119" s="44"/>
      <c r="G119" s="44"/>
      <c r="H119" s="44"/>
    </row>
    <row r="120" spans="1:10" x14ac:dyDescent="0.2">
      <c r="A120" s="45">
        <v>2160</v>
      </c>
      <c r="B120" s="43" t="s">
        <v>283</v>
      </c>
      <c r="C120" s="123">
        <v>691135</v>
      </c>
    </row>
    <row r="121" spans="1:10" x14ac:dyDescent="0.2">
      <c r="A121" s="45">
        <v>2161</v>
      </c>
      <c r="B121" s="43" t="s">
        <v>284</v>
      </c>
      <c r="C121" s="106">
        <v>0</v>
      </c>
    </row>
    <row r="122" spans="1:10" x14ac:dyDescent="0.2">
      <c r="A122" s="45">
        <v>2162</v>
      </c>
      <c r="B122" s="43" t="s">
        <v>285</v>
      </c>
      <c r="C122" s="106">
        <v>0</v>
      </c>
    </row>
    <row r="123" spans="1:10" x14ac:dyDescent="0.2">
      <c r="A123" s="45">
        <v>2163</v>
      </c>
      <c r="B123" s="43" t="s">
        <v>286</v>
      </c>
      <c r="C123" s="106">
        <v>0</v>
      </c>
    </row>
    <row r="124" spans="1:10" x14ac:dyDescent="0.2">
      <c r="A124" s="45">
        <v>2164</v>
      </c>
      <c r="B124" s="43" t="s">
        <v>287</v>
      </c>
      <c r="C124" s="106">
        <v>0</v>
      </c>
    </row>
    <row r="125" spans="1:10" x14ac:dyDescent="0.2">
      <c r="A125" s="45">
        <v>2165</v>
      </c>
      <c r="B125" s="43" t="s">
        <v>288</v>
      </c>
      <c r="C125" s="106">
        <v>691135</v>
      </c>
    </row>
    <row r="126" spans="1:10" x14ac:dyDescent="0.2">
      <c r="A126" s="45">
        <v>2166</v>
      </c>
      <c r="B126" s="43" t="s">
        <v>289</v>
      </c>
      <c r="C126" s="106">
        <v>0</v>
      </c>
    </row>
    <row r="127" spans="1:10" x14ac:dyDescent="0.2">
      <c r="A127" s="45">
        <v>2250</v>
      </c>
      <c r="B127" s="43" t="s">
        <v>290</v>
      </c>
      <c r="C127" s="123">
        <v>0</v>
      </c>
    </row>
    <row r="128" spans="1:10" x14ac:dyDescent="0.2">
      <c r="A128" s="45">
        <v>2251</v>
      </c>
      <c r="B128" s="43" t="s">
        <v>291</v>
      </c>
      <c r="C128" s="106">
        <v>0</v>
      </c>
    </row>
    <row r="129" spans="1:8" x14ac:dyDescent="0.2">
      <c r="A129" s="45">
        <v>2252</v>
      </c>
      <c r="B129" s="43" t="s">
        <v>292</v>
      </c>
      <c r="C129" s="106">
        <v>0</v>
      </c>
    </row>
    <row r="130" spans="1:8" x14ac:dyDescent="0.2">
      <c r="A130" s="45">
        <v>2253</v>
      </c>
      <c r="B130" s="43" t="s">
        <v>293</v>
      </c>
      <c r="C130" s="106">
        <v>0</v>
      </c>
    </row>
    <row r="131" spans="1:8" x14ac:dyDescent="0.2">
      <c r="A131" s="45">
        <v>2254</v>
      </c>
      <c r="B131" s="43" t="s">
        <v>294</v>
      </c>
      <c r="C131" s="106">
        <v>0</v>
      </c>
    </row>
    <row r="132" spans="1:8" x14ac:dyDescent="0.2">
      <c r="A132" s="45">
        <v>2255</v>
      </c>
      <c r="B132" s="43" t="s">
        <v>295</v>
      </c>
      <c r="C132" s="106">
        <v>0</v>
      </c>
    </row>
    <row r="133" spans="1:8" x14ac:dyDescent="0.2">
      <c r="A133" s="45">
        <v>2256</v>
      </c>
      <c r="B133" s="43" t="s">
        <v>296</v>
      </c>
      <c r="C133" s="106">
        <v>0</v>
      </c>
    </row>
    <row r="135" spans="1:8" x14ac:dyDescent="0.2">
      <c r="A135" s="42" t="s">
        <v>600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150</v>
      </c>
      <c r="B136" s="46" t="s">
        <v>147</v>
      </c>
      <c r="C136" s="46" t="s">
        <v>148</v>
      </c>
      <c r="D136" s="46" t="s">
        <v>151</v>
      </c>
      <c r="E136" s="46" t="s">
        <v>206</v>
      </c>
      <c r="F136" s="46"/>
      <c r="G136" s="46"/>
      <c r="H136" s="46"/>
    </row>
    <row r="137" spans="1:8" x14ac:dyDescent="0.2">
      <c r="A137" s="45">
        <v>2159</v>
      </c>
      <c r="B137" s="43" t="s">
        <v>297</v>
      </c>
      <c r="C137" s="106">
        <v>0</v>
      </c>
    </row>
    <row r="138" spans="1:8" x14ac:dyDescent="0.2">
      <c r="A138" s="45">
        <v>2199</v>
      </c>
      <c r="B138" s="43" t="s">
        <v>298</v>
      </c>
      <c r="C138" s="106">
        <v>17738498</v>
      </c>
    </row>
    <row r="139" spans="1:8" x14ac:dyDescent="0.2">
      <c r="A139" s="45">
        <v>2240</v>
      </c>
      <c r="B139" s="43" t="s">
        <v>299</v>
      </c>
      <c r="C139" s="106">
        <v>0</v>
      </c>
    </row>
    <row r="140" spans="1:8" x14ac:dyDescent="0.2">
      <c r="A140" s="45">
        <v>2241</v>
      </c>
      <c r="B140" s="43" t="s">
        <v>300</v>
      </c>
      <c r="C140" s="106">
        <v>0</v>
      </c>
    </row>
    <row r="141" spans="1:8" x14ac:dyDescent="0.2">
      <c r="A141" s="45">
        <v>2242</v>
      </c>
      <c r="B141" s="43" t="s">
        <v>301</v>
      </c>
      <c r="C141" s="106">
        <v>0</v>
      </c>
    </row>
    <row r="142" spans="1:8" x14ac:dyDescent="0.2">
      <c r="A142" s="45">
        <v>2249</v>
      </c>
      <c r="B142" s="43" t="s">
        <v>302</v>
      </c>
      <c r="C142" s="106">
        <v>0</v>
      </c>
    </row>
    <row r="144" spans="1:8" x14ac:dyDescent="0.2">
      <c r="B144" s="43" t="s">
        <v>614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A3" s="100"/>
      <c r="B3" s="12"/>
    </row>
    <row r="4" spans="1:2" ht="15" customHeight="1" x14ac:dyDescent="0.2">
      <c r="A4" s="101" t="s">
        <v>1</v>
      </c>
      <c r="B4" s="29" t="s">
        <v>81</v>
      </c>
    </row>
    <row r="5" spans="1:2" ht="15" customHeight="1" x14ac:dyDescent="0.2">
      <c r="A5" s="99"/>
      <c r="B5" s="29" t="s">
        <v>52</v>
      </c>
    </row>
    <row r="6" spans="1:2" ht="15" customHeight="1" x14ac:dyDescent="0.2">
      <c r="A6" s="99"/>
      <c r="B6" s="27" t="s">
        <v>153</v>
      </c>
    </row>
    <row r="7" spans="1:2" ht="15" customHeight="1" x14ac:dyDescent="0.2">
      <c r="A7" s="99"/>
      <c r="B7" s="29" t="s">
        <v>53</v>
      </c>
    </row>
    <row r="8" spans="1:2" x14ac:dyDescent="0.2">
      <c r="A8" s="99"/>
    </row>
    <row r="9" spans="1:2" ht="15" customHeight="1" x14ac:dyDescent="0.2">
      <c r="A9" s="101" t="s">
        <v>3</v>
      </c>
      <c r="B9" s="29" t="s">
        <v>131</v>
      </c>
    </row>
    <row r="10" spans="1:2" ht="15" customHeight="1" x14ac:dyDescent="0.2">
      <c r="A10" s="99"/>
      <c r="B10" s="29" t="s">
        <v>130</v>
      </c>
    </row>
    <row r="11" spans="1:2" ht="15" customHeight="1" x14ac:dyDescent="0.2">
      <c r="A11" s="99"/>
      <c r="B11" s="29" t="s">
        <v>129</v>
      </c>
    </row>
    <row r="12" spans="1:2" ht="15" customHeight="1" x14ac:dyDescent="0.2">
      <c r="A12" s="99"/>
      <c r="B12" s="29" t="s">
        <v>54</v>
      </c>
    </row>
    <row r="13" spans="1:2" ht="15" customHeight="1" x14ac:dyDescent="0.2">
      <c r="A13" s="99"/>
      <c r="B13" s="29" t="s">
        <v>132</v>
      </c>
    </row>
    <row r="14" spans="1:2" x14ac:dyDescent="0.2">
      <c r="A14" s="99"/>
    </row>
    <row r="15" spans="1:2" ht="15" customHeight="1" x14ac:dyDescent="0.2">
      <c r="A15" s="101" t="s">
        <v>5</v>
      </c>
      <c r="B15" s="30" t="s">
        <v>55</v>
      </c>
    </row>
    <row r="16" spans="1:2" ht="15" customHeight="1" x14ac:dyDescent="0.2">
      <c r="A16" s="99"/>
      <c r="B16" s="30" t="s">
        <v>56</v>
      </c>
    </row>
    <row r="17" spans="1:2" ht="15" customHeight="1" x14ac:dyDescent="0.2">
      <c r="A17" s="99"/>
      <c r="B17" s="30" t="s">
        <v>57</v>
      </c>
    </row>
    <row r="18" spans="1:2" ht="15" customHeight="1" x14ac:dyDescent="0.2">
      <c r="A18" s="99"/>
      <c r="B18" s="29" t="s">
        <v>58</v>
      </c>
    </row>
    <row r="19" spans="1:2" ht="15" customHeight="1" x14ac:dyDescent="0.2">
      <c r="A19" s="99"/>
      <c r="B19" s="23" t="s">
        <v>141</v>
      </c>
    </row>
    <row r="20" spans="1:2" x14ac:dyDescent="0.2">
      <c r="A20" s="99"/>
    </row>
    <row r="21" spans="1:2" ht="15" customHeight="1" x14ac:dyDescent="0.2">
      <c r="A21" s="101" t="s">
        <v>137</v>
      </c>
      <c r="B21" s="1" t="s">
        <v>182</v>
      </c>
    </row>
    <row r="22" spans="1:2" ht="15" customHeight="1" x14ac:dyDescent="0.2">
      <c r="A22" s="99"/>
      <c r="B22" s="31" t="s">
        <v>183</v>
      </c>
    </row>
    <row r="23" spans="1:2" x14ac:dyDescent="0.2">
      <c r="A23" s="99"/>
    </row>
    <row r="24" spans="1:2" ht="15" customHeight="1" x14ac:dyDescent="0.2">
      <c r="A24" s="101" t="s">
        <v>7</v>
      </c>
      <c r="B24" s="23" t="s">
        <v>59</v>
      </c>
    </row>
    <row r="25" spans="1:2" ht="15" customHeight="1" x14ac:dyDescent="0.2">
      <c r="A25" s="99"/>
      <c r="B25" s="23" t="s">
        <v>133</v>
      </c>
    </row>
    <row r="26" spans="1:2" ht="15" customHeight="1" x14ac:dyDescent="0.2">
      <c r="A26" s="99"/>
      <c r="B26" s="23" t="s">
        <v>134</v>
      </c>
    </row>
    <row r="27" spans="1:2" x14ac:dyDescent="0.2">
      <c r="A27" s="99"/>
    </row>
    <row r="28" spans="1:2" ht="15" customHeight="1" x14ac:dyDescent="0.2">
      <c r="A28" s="101" t="s">
        <v>8</v>
      </c>
      <c r="B28" s="23" t="s">
        <v>60</v>
      </c>
    </row>
    <row r="29" spans="1:2" ht="15" customHeight="1" x14ac:dyDescent="0.2">
      <c r="A29" s="99"/>
      <c r="B29" s="23" t="s">
        <v>140</v>
      </c>
    </row>
    <row r="30" spans="1:2" ht="15" customHeight="1" x14ac:dyDescent="0.2">
      <c r="A30" s="99"/>
      <c r="B30" s="23" t="s">
        <v>61</v>
      </c>
    </row>
    <row r="31" spans="1:2" ht="15" customHeight="1" x14ac:dyDescent="0.2">
      <c r="A31" s="99"/>
      <c r="B31" s="32" t="s">
        <v>62</v>
      </c>
    </row>
    <row r="32" spans="1:2" x14ac:dyDescent="0.2">
      <c r="A32" s="99"/>
    </row>
    <row r="33" spans="1:2" ht="15" customHeight="1" x14ac:dyDescent="0.2">
      <c r="A33" s="101" t="s">
        <v>9</v>
      </c>
      <c r="B33" s="23" t="s">
        <v>63</v>
      </c>
    </row>
    <row r="34" spans="1:2" ht="15" customHeight="1" x14ac:dyDescent="0.2">
      <c r="A34" s="99"/>
      <c r="B34" s="23" t="s">
        <v>64</v>
      </c>
    </row>
    <row r="35" spans="1:2" x14ac:dyDescent="0.2">
      <c r="A35" s="99"/>
    </row>
    <row r="36" spans="1:2" ht="15" customHeight="1" x14ac:dyDescent="0.2">
      <c r="A36" s="101" t="s">
        <v>11</v>
      </c>
      <c r="B36" s="29" t="s">
        <v>135</v>
      </c>
    </row>
    <row r="37" spans="1:2" ht="15" customHeight="1" x14ac:dyDescent="0.2">
      <c r="A37" s="99"/>
      <c r="B37" s="29" t="s">
        <v>142</v>
      </c>
    </row>
    <row r="38" spans="1:2" ht="15" customHeight="1" x14ac:dyDescent="0.2">
      <c r="A38" s="99"/>
      <c r="B38" s="33" t="s">
        <v>185</v>
      </c>
    </row>
    <row r="39" spans="1:2" ht="15" customHeight="1" x14ac:dyDescent="0.2">
      <c r="A39" s="99"/>
      <c r="B39" s="29" t="s">
        <v>186</v>
      </c>
    </row>
    <row r="40" spans="1:2" ht="15" customHeight="1" x14ac:dyDescent="0.2">
      <c r="A40" s="99"/>
      <c r="B40" s="29" t="s">
        <v>138</v>
      </c>
    </row>
    <row r="41" spans="1:2" ht="15" customHeight="1" x14ac:dyDescent="0.2">
      <c r="A41" s="99"/>
      <c r="B41" s="29" t="s">
        <v>139</v>
      </c>
    </row>
    <row r="42" spans="1:2" x14ac:dyDescent="0.2">
      <c r="A42" s="99"/>
    </row>
    <row r="43" spans="1:2" ht="15" customHeight="1" x14ac:dyDescent="0.2">
      <c r="A43" s="101" t="s">
        <v>13</v>
      </c>
      <c r="B43" s="29" t="s">
        <v>143</v>
      </c>
    </row>
    <row r="44" spans="1:2" ht="15" customHeight="1" x14ac:dyDescent="0.2">
      <c r="A44" s="99"/>
      <c r="B44" s="29" t="s">
        <v>146</v>
      </c>
    </row>
    <row r="45" spans="1:2" ht="15" customHeight="1" x14ac:dyDescent="0.2">
      <c r="A45" s="99"/>
      <c r="B45" s="33" t="s">
        <v>187</v>
      </c>
    </row>
    <row r="46" spans="1:2" ht="15" customHeight="1" x14ac:dyDescent="0.2">
      <c r="A46" s="99"/>
      <c r="B46" s="29" t="s">
        <v>188</v>
      </c>
    </row>
    <row r="47" spans="1:2" ht="15" customHeight="1" x14ac:dyDescent="0.2">
      <c r="A47" s="99"/>
      <c r="B47" s="29" t="s">
        <v>145</v>
      </c>
    </row>
    <row r="48" spans="1:2" ht="15" customHeight="1" x14ac:dyDescent="0.2">
      <c r="A48" s="99"/>
      <c r="B48" s="29" t="s">
        <v>144</v>
      </c>
    </row>
    <row r="49" spans="1:2" x14ac:dyDescent="0.2">
      <c r="A49" s="99"/>
    </row>
    <row r="50" spans="1:2" ht="25.5" customHeight="1" x14ac:dyDescent="0.2">
      <c r="A50" s="101" t="s">
        <v>15</v>
      </c>
      <c r="B50" s="27" t="s">
        <v>167</v>
      </c>
    </row>
    <row r="51" spans="1:2" x14ac:dyDescent="0.2">
      <c r="A51" s="99"/>
    </row>
    <row r="52" spans="1:2" ht="15" customHeight="1" x14ac:dyDescent="0.2">
      <c r="A52" s="101" t="s">
        <v>17</v>
      </c>
      <c r="B52" s="29" t="s">
        <v>66</v>
      </c>
    </row>
    <row r="53" spans="1:2" x14ac:dyDescent="0.2">
      <c r="A53" s="99"/>
    </row>
    <row r="54" spans="1:2" ht="15" customHeight="1" x14ac:dyDescent="0.2">
      <c r="A54" s="101" t="s">
        <v>18</v>
      </c>
      <c r="B54" s="30" t="s">
        <v>67</v>
      </c>
    </row>
    <row r="55" spans="1:2" ht="15" customHeight="1" x14ac:dyDescent="0.2">
      <c r="A55" s="99"/>
      <c r="B55" s="30" t="s">
        <v>68</v>
      </c>
    </row>
    <row r="56" spans="1:2" ht="15" customHeight="1" x14ac:dyDescent="0.2">
      <c r="A56" s="99"/>
      <c r="B56" s="30" t="s">
        <v>69</v>
      </c>
    </row>
    <row r="57" spans="1:2" ht="15" customHeight="1" x14ac:dyDescent="0.2">
      <c r="A57" s="99"/>
      <c r="B57" s="30" t="s">
        <v>70</v>
      </c>
    </row>
    <row r="58" spans="1:2" ht="15" customHeight="1" x14ac:dyDescent="0.2">
      <c r="A58" s="99"/>
      <c r="B58" s="30" t="s">
        <v>71</v>
      </c>
    </row>
    <row r="59" spans="1:2" x14ac:dyDescent="0.2">
      <c r="A59" s="99"/>
    </row>
    <row r="60" spans="1:2" ht="15" customHeight="1" x14ac:dyDescent="0.2">
      <c r="A60" s="101" t="s">
        <v>20</v>
      </c>
      <c r="B60" s="23" t="s">
        <v>72</v>
      </c>
    </row>
    <row r="61" spans="1:2" ht="15" customHeight="1" x14ac:dyDescent="0.2">
      <c r="A61" s="101" t="s">
        <v>21</v>
      </c>
      <c r="B61" s="29" t="s">
        <v>66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7"/>
  <sheetViews>
    <sheetView topLeftCell="A4" zoomScaleNormal="100" workbookViewId="0">
      <selection activeCell="C20" sqref="C20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2" style="43" customWidth="1"/>
    <col min="6" max="8" width="9.140625" style="43"/>
    <col min="9" max="9" width="9.5703125" style="43" bestFit="1" customWidth="1"/>
    <col min="10" max="16384" width="9.140625" style="43"/>
  </cols>
  <sheetData>
    <row r="1" spans="1:7" s="49" customFormat="1" ht="18.95" customHeight="1" x14ac:dyDescent="0.25">
      <c r="A1" s="159" t="str">
        <f>ESF!A1</f>
        <v>Universidad de Guanajuato</v>
      </c>
      <c r="B1" s="159"/>
      <c r="C1" s="159"/>
      <c r="D1" s="37" t="s">
        <v>190</v>
      </c>
      <c r="E1" s="48">
        <f>'Notas a los Edos Financieros'!E1</f>
        <v>2022</v>
      </c>
    </row>
    <row r="2" spans="1:7" s="39" customFormat="1" ht="18.95" customHeight="1" x14ac:dyDescent="0.25">
      <c r="A2" s="159" t="s">
        <v>303</v>
      </c>
      <c r="B2" s="159"/>
      <c r="C2" s="159"/>
      <c r="D2" s="37" t="s">
        <v>192</v>
      </c>
      <c r="E2" s="48" t="str">
        <f>'Notas a los Edos Financieros'!E2</f>
        <v>Trimestral</v>
      </c>
    </row>
    <row r="3" spans="1:7" s="39" customFormat="1" ht="18.95" customHeight="1" x14ac:dyDescent="0.25">
      <c r="A3" s="159" t="str">
        <f>ESF!A3</f>
        <v>Correspondiente del 01 de Enero al 31 de Diciembre 2022</v>
      </c>
      <c r="B3" s="159"/>
      <c r="C3" s="159"/>
      <c r="D3" s="37" t="s">
        <v>194</v>
      </c>
      <c r="E3" s="48">
        <f>'Notas a los Edos Financieros'!E3</f>
        <v>4</v>
      </c>
    </row>
    <row r="4" spans="1:7" x14ac:dyDescent="0.2">
      <c r="A4" s="41" t="s">
        <v>195</v>
      </c>
      <c r="B4" s="42"/>
      <c r="C4" s="42"/>
      <c r="D4" s="42"/>
      <c r="E4" s="42"/>
    </row>
    <row r="6" spans="1:7" x14ac:dyDescent="0.2">
      <c r="A6" s="68" t="s">
        <v>580</v>
      </c>
      <c r="B6" s="68"/>
      <c r="C6" s="68"/>
      <c r="D6" s="68"/>
      <c r="E6" s="68"/>
    </row>
    <row r="7" spans="1:7" x14ac:dyDescent="0.2">
      <c r="A7" s="69" t="s">
        <v>150</v>
      </c>
      <c r="B7" s="69" t="s">
        <v>147</v>
      </c>
      <c r="C7" s="69" t="s">
        <v>148</v>
      </c>
      <c r="D7" s="69" t="s">
        <v>304</v>
      </c>
      <c r="E7" s="69"/>
    </row>
    <row r="8" spans="1:7" x14ac:dyDescent="0.2">
      <c r="A8" s="108">
        <v>4100</v>
      </c>
      <c r="B8" s="109" t="s">
        <v>305</v>
      </c>
      <c r="C8" s="124">
        <v>448080140</v>
      </c>
      <c r="D8" s="110"/>
      <c r="E8" s="111"/>
      <c r="F8" s="107"/>
      <c r="G8" s="107"/>
    </row>
    <row r="9" spans="1:7" x14ac:dyDescent="0.2">
      <c r="A9" s="108">
        <v>4110</v>
      </c>
      <c r="B9" s="109" t="s">
        <v>306</v>
      </c>
      <c r="C9" s="124">
        <v>0</v>
      </c>
      <c r="D9" s="110"/>
      <c r="E9" s="111"/>
      <c r="F9" s="107"/>
      <c r="G9" s="107"/>
    </row>
    <row r="10" spans="1:7" x14ac:dyDescent="0.2">
      <c r="A10" s="112">
        <v>4111</v>
      </c>
      <c r="B10" s="110" t="s">
        <v>307</v>
      </c>
      <c r="C10" s="125">
        <v>0</v>
      </c>
      <c r="D10" s="110"/>
      <c r="E10" s="111"/>
      <c r="F10" s="107"/>
      <c r="G10" s="107"/>
    </row>
    <row r="11" spans="1:7" x14ac:dyDescent="0.2">
      <c r="A11" s="112">
        <v>4112</v>
      </c>
      <c r="B11" s="110" t="s">
        <v>308</v>
      </c>
      <c r="C11" s="125">
        <v>0</v>
      </c>
      <c r="D11" s="110"/>
      <c r="E11" s="111"/>
      <c r="F11" s="107"/>
      <c r="G11" s="107"/>
    </row>
    <row r="12" spans="1:7" x14ac:dyDescent="0.2">
      <c r="A12" s="112">
        <v>4113</v>
      </c>
      <c r="B12" s="110" t="s">
        <v>309</v>
      </c>
      <c r="C12" s="125">
        <v>0</v>
      </c>
      <c r="D12" s="110"/>
      <c r="E12" s="111"/>
      <c r="F12" s="107"/>
      <c r="G12" s="107"/>
    </row>
    <row r="13" spans="1:7" x14ac:dyDescent="0.2">
      <c r="A13" s="112">
        <v>4114</v>
      </c>
      <c r="B13" s="110" t="s">
        <v>310</v>
      </c>
      <c r="C13" s="125">
        <v>0</v>
      </c>
      <c r="D13" s="110"/>
      <c r="E13" s="111"/>
      <c r="F13" s="107"/>
      <c r="G13" s="107"/>
    </row>
    <row r="14" spans="1:7" x14ac:dyDescent="0.2">
      <c r="A14" s="112">
        <v>4115</v>
      </c>
      <c r="B14" s="110" t="s">
        <v>311</v>
      </c>
      <c r="C14" s="125">
        <v>0</v>
      </c>
      <c r="D14" s="110"/>
      <c r="E14" s="111"/>
      <c r="F14" s="107"/>
      <c r="G14" s="107"/>
    </row>
    <row r="15" spans="1:7" x14ac:dyDescent="0.2">
      <c r="A15" s="112">
        <v>4116</v>
      </c>
      <c r="B15" s="110" t="s">
        <v>312</v>
      </c>
      <c r="C15" s="125">
        <v>0</v>
      </c>
      <c r="D15" s="110"/>
      <c r="E15" s="111"/>
      <c r="F15" s="107"/>
      <c r="G15" s="107"/>
    </row>
    <row r="16" spans="1:7" x14ac:dyDescent="0.2">
      <c r="A16" s="112">
        <v>4117</v>
      </c>
      <c r="B16" s="110" t="s">
        <v>313</v>
      </c>
      <c r="C16" s="125">
        <v>0</v>
      </c>
      <c r="D16" s="110"/>
      <c r="E16" s="111"/>
      <c r="F16" s="107"/>
      <c r="G16" s="107"/>
    </row>
    <row r="17" spans="1:7" ht="22.5" x14ac:dyDescent="0.2">
      <c r="A17" s="112">
        <v>4118</v>
      </c>
      <c r="B17" s="113" t="s">
        <v>501</v>
      </c>
      <c r="C17" s="125">
        <v>0</v>
      </c>
      <c r="D17" s="110"/>
      <c r="E17" s="111"/>
      <c r="F17" s="107"/>
      <c r="G17" s="107"/>
    </row>
    <row r="18" spans="1:7" x14ac:dyDescent="0.2">
      <c r="A18" s="112">
        <v>4119</v>
      </c>
      <c r="B18" s="110" t="s">
        <v>314</v>
      </c>
      <c r="C18" s="125">
        <v>0</v>
      </c>
      <c r="D18" s="110"/>
      <c r="E18" s="111"/>
      <c r="F18" s="107"/>
      <c r="G18" s="107"/>
    </row>
    <row r="19" spans="1:7" x14ac:dyDescent="0.2">
      <c r="A19" s="108">
        <v>4120</v>
      </c>
      <c r="B19" s="109" t="s">
        <v>315</v>
      </c>
      <c r="C19" s="124">
        <v>50921516</v>
      </c>
      <c r="D19" s="110"/>
      <c r="E19" s="111"/>
      <c r="F19" s="107"/>
      <c r="G19" s="107"/>
    </row>
    <row r="20" spans="1:7" x14ac:dyDescent="0.2">
      <c r="A20" s="112">
        <v>4121</v>
      </c>
      <c r="B20" s="110" t="s">
        <v>316</v>
      </c>
      <c r="C20" s="125">
        <v>0</v>
      </c>
      <c r="D20" s="110"/>
      <c r="E20" s="111"/>
      <c r="F20" s="107"/>
      <c r="G20" s="107"/>
    </row>
    <row r="21" spans="1:7" x14ac:dyDescent="0.2">
      <c r="A21" s="112">
        <v>4122</v>
      </c>
      <c r="B21" s="110" t="s">
        <v>502</v>
      </c>
      <c r="C21" s="125">
        <v>0</v>
      </c>
      <c r="D21" s="110"/>
      <c r="E21" s="111"/>
      <c r="F21" s="107"/>
      <c r="G21" s="107"/>
    </row>
    <row r="22" spans="1:7" x14ac:dyDescent="0.2">
      <c r="A22" s="112">
        <v>4123</v>
      </c>
      <c r="B22" s="110" t="s">
        <v>317</v>
      </c>
      <c r="C22" s="125">
        <v>26476271</v>
      </c>
      <c r="D22" s="110"/>
      <c r="E22" s="111"/>
      <c r="F22" s="107"/>
      <c r="G22" s="107"/>
    </row>
    <row r="23" spans="1:7" x14ac:dyDescent="0.2">
      <c r="A23" s="112">
        <v>4124</v>
      </c>
      <c r="B23" s="110" t="s">
        <v>318</v>
      </c>
      <c r="C23" s="125">
        <v>0</v>
      </c>
      <c r="D23" s="110"/>
      <c r="E23" s="111"/>
      <c r="F23" s="107"/>
      <c r="G23" s="107"/>
    </row>
    <row r="24" spans="1:7" x14ac:dyDescent="0.2">
      <c r="A24" s="112">
        <v>4129</v>
      </c>
      <c r="B24" s="110" t="s">
        <v>319</v>
      </c>
      <c r="C24" s="125">
        <v>24445245</v>
      </c>
      <c r="D24" s="110"/>
      <c r="E24" s="111"/>
      <c r="F24" s="107"/>
      <c r="G24" s="107"/>
    </row>
    <row r="25" spans="1:7" x14ac:dyDescent="0.2">
      <c r="A25" s="108">
        <v>4130</v>
      </c>
      <c r="B25" s="109" t="s">
        <v>320</v>
      </c>
      <c r="C25" s="124">
        <v>0</v>
      </c>
      <c r="D25" s="110"/>
      <c r="E25" s="111"/>
      <c r="F25" s="107"/>
      <c r="G25" s="107"/>
    </row>
    <row r="26" spans="1:7" x14ac:dyDescent="0.2">
      <c r="A26" s="112">
        <v>4131</v>
      </c>
      <c r="B26" s="110" t="s">
        <v>321</v>
      </c>
      <c r="C26" s="125">
        <v>0</v>
      </c>
      <c r="D26" s="110"/>
      <c r="E26" s="111"/>
      <c r="F26" s="107"/>
      <c r="G26" s="107"/>
    </row>
    <row r="27" spans="1:7" ht="22.5" x14ac:dyDescent="0.2">
      <c r="A27" s="112">
        <v>4132</v>
      </c>
      <c r="B27" s="113" t="s">
        <v>503</v>
      </c>
      <c r="C27" s="125">
        <v>0</v>
      </c>
      <c r="D27" s="110"/>
      <c r="E27" s="111"/>
      <c r="F27" s="107"/>
      <c r="G27" s="107"/>
    </row>
    <row r="28" spans="1:7" x14ac:dyDescent="0.2">
      <c r="A28" s="108">
        <v>4140</v>
      </c>
      <c r="B28" s="109" t="s">
        <v>322</v>
      </c>
      <c r="C28" s="124">
        <v>0</v>
      </c>
      <c r="D28" s="110"/>
      <c r="E28" s="111"/>
      <c r="F28" s="107"/>
      <c r="G28" s="107"/>
    </row>
    <row r="29" spans="1:7" x14ac:dyDescent="0.2">
      <c r="A29" s="112">
        <v>4141</v>
      </c>
      <c r="B29" s="110" t="s">
        <v>323</v>
      </c>
      <c r="C29" s="125">
        <v>0</v>
      </c>
      <c r="D29" s="110"/>
      <c r="E29" s="111"/>
      <c r="F29" s="107"/>
      <c r="G29" s="107"/>
    </row>
    <row r="30" spans="1:7" x14ac:dyDescent="0.2">
      <c r="A30" s="112">
        <v>4143</v>
      </c>
      <c r="B30" s="110" t="s">
        <v>324</v>
      </c>
      <c r="C30" s="125">
        <v>0</v>
      </c>
      <c r="D30" s="110"/>
      <c r="E30" s="111"/>
      <c r="F30" s="107"/>
      <c r="G30" s="107"/>
    </row>
    <row r="31" spans="1:7" x14ac:dyDescent="0.2">
      <c r="A31" s="112">
        <v>4144</v>
      </c>
      <c r="B31" s="110" t="s">
        <v>325</v>
      </c>
      <c r="C31" s="125">
        <v>0</v>
      </c>
      <c r="D31" s="110"/>
      <c r="E31" s="111"/>
      <c r="F31" s="107"/>
      <c r="G31" s="107"/>
    </row>
    <row r="32" spans="1:7" ht="22.5" x14ac:dyDescent="0.2">
      <c r="A32" s="112">
        <v>4145</v>
      </c>
      <c r="B32" s="113" t="s">
        <v>504</v>
      </c>
      <c r="C32" s="125">
        <v>0</v>
      </c>
      <c r="D32" s="110"/>
      <c r="E32" s="111"/>
      <c r="F32" s="107"/>
      <c r="G32" s="107"/>
    </row>
    <row r="33" spans="1:7" x14ac:dyDescent="0.2">
      <c r="A33" s="112">
        <v>4149</v>
      </c>
      <c r="B33" s="110" t="s">
        <v>326</v>
      </c>
      <c r="C33" s="125">
        <v>0</v>
      </c>
      <c r="D33" s="110"/>
      <c r="E33" s="111"/>
      <c r="F33" s="107"/>
      <c r="G33" s="107"/>
    </row>
    <row r="34" spans="1:7" x14ac:dyDescent="0.2">
      <c r="A34" s="108">
        <v>4150</v>
      </c>
      <c r="B34" s="109" t="s">
        <v>505</v>
      </c>
      <c r="C34" s="124">
        <v>31892425</v>
      </c>
      <c r="D34" s="110"/>
      <c r="E34" s="111"/>
      <c r="F34" s="107"/>
      <c r="G34" s="107"/>
    </row>
    <row r="35" spans="1:7" x14ac:dyDescent="0.2">
      <c r="A35" s="112">
        <v>4151</v>
      </c>
      <c r="B35" s="110" t="s">
        <v>505</v>
      </c>
      <c r="C35" s="125">
        <v>31892425</v>
      </c>
      <c r="D35" s="110"/>
      <c r="E35" s="111"/>
      <c r="F35" s="107"/>
      <c r="G35" s="107"/>
    </row>
    <row r="36" spans="1:7" ht="22.5" x14ac:dyDescent="0.2">
      <c r="A36" s="112">
        <v>4154</v>
      </c>
      <c r="B36" s="113" t="s">
        <v>506</v>
      </c>
      <c r="C36" s="125">
        <v>0</v>
      </c>
      <c r="D36" s="110"/>
      <c r="E36" s="111"/>
      <c r="F36" s="107"/>
      <c r="G36" s="107"/>
    </row>
    <row r="37" spans="1:7" x14ac:dyDescent="0.2">
      <c r="A37" s="108">
        <v>4160</v>
      </c>
      <c r="B37" s="109" t="s">
        <v>507</v>
      </c>
      <c r="C37" s="124">
        <v>0</v>
      </c>
      <c r="D37" s="110"/>
      <c r="E37" s="111"/>
      <c r="F37" s="107"/>
      <c r="G37" s="107"/>
    </row>
    <row r="38" spans="1:7" x14ac:dyDescent="0.2">
      <c r="A38" s="112">
        <v>4161</v>
      </c>
      <c r="B38" s="110" t="s">
        <v>327</v>
      </c>
      <c r="C38" s="125">
        <v>0</v>
      </c>
      <c r="D38" s="110"/>
      <c r="E38" s="111"/>
      <c r="F38" s="107"/>
      <c r="G38" s="107"/>
    </row>
    <row r="39" spans="1:7" x14ac:dyDescent="0.2">
      <c r="A39" s="112">
        <v>4162</v>
      </c>
      <c r="B39" s="110" t="s">
        <v>328</v>
      </c>
      <c r="C39" s="125">
        <v>0</v>
      </c>
      <c r="D39" s="110"/>
      <c r="E39" s="111"/>
      <c r="F39" s="107"/>
      <c r="G39" s="107"/>
    </row>
    <row r="40" spans="1:7" x14ac:dyDescent="0.2">
      <c r="A40" s="112">
        <v>4163</v>
      </c>
      <c r="B40" s="110" t="s">
        <v>329</v>
      </c>
      <c r="C40" s="125">
        <v>0</v>
      </c>
      <c r="D40" s="110"/>
      <c r="E40" s="111"/>
      <c r="F40" s="107"/>
      <c r="G40" s="107"/>
    </row>
    <row r="41" spans="1:7" x14ac:dyDescent="0.2">
      <c r="A41" s="112">
        <v>4164</v>
      </c>
      <c r="B41" s="110" t="s">
        <v>330</v>
      </c>
      <c r="C41" s="125">
        <v>0</v>
      </c>
      <c r="D41" s="110"/>
      <c r="E41" s="111"/>
      <c r="F41" s="107"/>
      <c r="G41" s="107"/>
    </row>
    <row r="42" spans="1:7" x14ac:dyDescent="0.2">
      <c r="A42" s="112">
        <v>4165</v>
      </c>
      <c r="B42" s="110" t="s">
        <v>331</v>
      </c>
      <c r="C42" s="125">
        <v>0</v>
      </c>
      <c r="D42" s="110"/>
      <c r="E42" s="111"/>
      <c r="F42" s="107"/>
      <c r="G42" s="107"/>
    </row>
    <row r="43" spans="1:7" ht="22.5" x14ac:dyDescent="0.2">
      <c r="A43" s="112">
        <v>4166</v>
      </c>
      <c r="B43" s="113" t="s">
        <v>508</v>
      </c>
      <c r="C43" s="125">
        <v>0</v>
      </c>
      <c r="D43" s="110"/>
      <c r="E43" s="111"/>
      <c r="F43" s="107"/>
      <c r="G43" s="107"/>
    </row>
    <row r="44" spans="1:7" x14ac:dyDescent="0.2">
      <c r="A44" s="112">
        <v>4168</v>
      </c>
      <c r="B44" s="110" t="s">
        <v>332</v>
      </c>
      <c r="C44" s="125">
        <v>0</v>
      </c>
      <c r="D44" s="110"/>
      <c r="E44" s="111"/>
      <c r="F44" s="107"/>
      <c r="G44" s="107"/>
    </row>
    <row r="45" spans="1:7" x14ac:dyDescent="0.2">
      <c r="A45" s="112">
        <v>4169</v>
      </c>
      <c r="B45" s="110" t="s">
        <v>333</v>
      </c>
      <c r="C45" s="125">
        <v>0</v>
      </c>
      <c r="D45" s="110"/>
      <c r="E45" s="111"/>
      <c r="F45" s="107"/>
      <c r="G45" s="107"/>
    </row>
    <row r="46" spans="1:7" x14ac:dyDescent="0.2">
      <c r="A46" s="108">
        <v>4170</v>
      </c>
      <c r="B46" s="109" t="s">
        <v>622</v>
      </c>
      <c r="C46" s="124">
        <v>365266199</v>
      </c>
      <c r="D46" s="110"/>
      <c r="E46" s="111"/>
      <c r="F46" s="107"/>
      <c r="G46" s="107"/>
    </row>
    <row r="47" spans="1:7" x14ac:dyDescent="0.2">
      <c r="A47" s="112">
        <v>4171</v>
      </c>
      <c r="B47" s="110" t="s">
        <v>509</v>
      </c>
      <c r="C47" s="125">
        <v>0</v>
      </c>
      <c r="D47" s="110"/>
      <c r="E47" s="111"/>
      <c r="F47" s="107"/>
      <c r="G47" s="107"/>
    </row>
    <row r="48" spans="1:7" x14ac:dyDescent="0.2">
      <c r="A48" s="112">
        <v>4172</v>
      </c>
      <c r="B48" s="110" t="s">
        <v>510</v>
      </c>
      <c r="C48" s="125">
        <v>0</v>
      </c>
      <c r="D48" s="110"/>
      <c r="E48" s="111"/>
      <c r="F48" s="107"/>
      <c r="G48" s="107"/>
    </row>
    <row r="49" spans="1:7" ht="22.5" x14ac:dyDescent="0.2">
      <c r="A49" s="112">
        <v>4173</v>
      </c>
      <c r="B49" s="113" t="s">
        <v>511</v>
      </c>
      <c r="C49" s="125">
        <v>0</v>
      </c>
      <c r="D49" s="110"/>
      <c r="E49" s="111"/>
      <c r="F49" s="107"/>
      <c r="G49" s="107"/>
    </row>
    <row r="50" spans="1:7" ht="22.5" x14ac:dyDescent="0.2">
      <c r="A50" s="112">
        <v>4174</v>
      </c>
      <c r="B50" s="113" t="s">
        <v>512</v>
      </c>
      <c r="C50" s="125">
        <v>0</v>
      </c>
      <c r="D50" s="110"/>
      <c r="E50" s="111"/>
      <c r="F50" s="107"/>
      <c r="G50" s="107"/>
    </row>
    <row r="51" spans="1:7" ht="22.5" x14ac:dyDescent="0.2">
      <c r="A51" s="112">
        <v>4175</v>
      </c>
      <c r="B51" s="113" t="s">
        <v>513</v>
      </c>
      <c r="C51" s="125">
        <v>0</v>
      </c>
      <c r="D51" s="110"/>
      <c r="E51" s="111"/>
      <c r="F51" s="107"/>
      <c r="G51" s="107"/>
    </row>
    <row r="52" spans="1:7" ht="22.5" x14ac:dyDescent="0.2">
      <c r="A52" s="112">
        <v>4176</v>
      </c>
      <c r="B52" s="113" t="s">
        <v>514</v>
      </c>
      <c r="C52" s="125">
        <v>0</v>
      </c>
      <c r="D52" s="110"/>
      <c r="E52" s="111"/>
      <c r="F52" s="107"/>
      <c r="G52" s="107"/>
    </row>
    <row r="53" spans="1:7" ht="22.5" x14ac:dyDescent="0.2">
      <c r="A53" s="112">
        <v>4177</v>
      </c>
      <c r="B53" s="113" t="s">
        <v>515</v>
      </c>
      <c r="C53" s="125">
        <v>0</v>
      </c>
      <c r="D53" s="110"/>
      <c r="E53" s="111"/>
      <c r="F53" s="107"/>
      <c r="G53" s="107"/>
    </row>
    <row r="54" spans="1:7" ht="22.5" x14ac:dyDescent="0.2">
      <c r="A54" s="112">
        <v>4178</v>
      </c>
      <c r="B54" s="113" t="s">
        <v>516</v>
      </c>
      <c r="C54" s="125">
        <v>365266199</v>
      </c>
      <c r="D54" s="110"/>
      <c r="E54" s="111"/>
      <c r="F54" s="107"/>
      <c r="G54" s="107"/>
    </row>
    <row r="55" spans="1:7" x14ac:dyDescent="0.2">
      <c r="A55" s="112"/>
      <c r="B55" s="113"/>
      <c r="C55" s="125"/>
      <c r="D55" s="110"/>
      <c r="E55" s="111"/>
      <c r="F55" s="107"/>
      <c r="G55" s="107"/>
    </row>
    <row r="56" spans="1:7" x14ac:dyDescent="0.2">
      <c r="A56" s="114" t="s">
        <v>581</v>
      </c>
      <c r="B56" s="114"/>
      <c r="C56" s="126"/>
      <c r="D56" s="114"/>
      <c r="E56" s="114"/>
      <c r="F56" s="107"/>
      <c r="G56" s="107"/>
    </row>
    <row r="57" spans="1:7" x14ac:dyDescent="0.2">
      <c r="A57" s="115" t="s">
        <v>150</v>
      </c>
      <c r="B57" s="115" t="s">
        <v>147</v>
      </c>
      <c r="C57" s="127" t="s">
        <v>148</v>
      </c>
      <c r="D57" s="115" t="s">
        <v>304</v>
      </c>
      <c r="E57" s="115"/>
      <c r="F57" s="107"/>
      <c r="G57" s="107"/>
    </row>
    <row r="58" spans="1:7" ht="33.75" x14ac:dyDescent="0.2">
      <c r="A58" s="108">
        <v>4200</v>
      </c>
      <c r="B58" s="116" t="s">
        <v>517</v>
      </c>
      <c r="C58" s="124">
        <v>3253338080</v>
      </c>
      <c r="D58" s="110"/>
      <c r="E58" s="111"/>
      <c r="F58" s="107"/>
      <c r="G58" s="107"/>
    </row>
    <row r="59" spans="1:7" ht="22.5" x14ac:dyDescent="0.2">
      <c r="A59" s="108">
        <v>4210</v>
      </c>
      <c r="B59" s="116" t="s">
        <v>518</v>
      </c>
      <c r="C59" s="124">
        <v>10380621</v>
      </c>
      <c r="D59" s="110"/>
      <c r="E59" s="111"/>
      <c r="F59" s="107"/>
      <c r="G59" s="107"/>
    </row>
    <row r="60" spans="1:7" x14ac:dyDescent="0.2">
      <c r="A60" s="112">
        <v>4211</v>
      </c>
      <c r="B60" s="110" t="s">
        <v>334</v>
      </c>
      <c r="C60" s="125">
        <v>0</v>
      </c>
      <c r="D60" s="110"/>
      <c r="E60" s="111"/>
      <c r="F60" s="107"/>
      <c r="G60" s="107"/>
    </row>
    <row r="61" spans="1:7" x14ac:dyDescent="0.2">
      <c r="A61" s="112">
        <v>4212</v>
      </c>
      <c r="B61" s="110" t="s">
        <v>335</v>
      </c>
      <c r="C61" s="125">
        <v>0</v>
      </c>
      <c r="D61" s="110"/>
      <c r="E61" s="111"/>
      <c r="F61" s="107"/>
      <c r="G61" s="107"/>
    </row>
    <row r="62" spans="1:7" x14ac:dyDescent="0.2">
      <c r="A62" s="112">
        <v>4213</v>
      </c>
      <c r="B62" s="110" t="s">
        <v>336</v>
      </c>
      <c r="C62" s="125">
        <v>10380621</v>
      </c>
      <c r="D62" s="110"/>
      <c r="E62" s="111"/>
      <c r="F62" s="107"/>
      <c r="G62" s="107"/>
    </row>
    <row r="63" spans="1:7" x14ac:dyDescent="0.2">
      <c r="A63" s="112">
        <v>4214</v>
      </c>
      <c r="B63" s="110" t="s">
        <v>519</v>
      </c>
      <c r="C63" s="125">
        <v>0</v>
      </c>
      <c r="D63" s="110"/>
      <c r="E63" s="111"/>
      <c r="F63" s="107"/>
      <c r="G63" s="107"/>
    </row>
    <row r="64" spans="1:7" x14ac:dyDescent="0.2">
      <c r="A64" s="112">
        <v>4215</v>
      </c>
      <c r="B64" s="110" t="s">
        <v>520</v>
      </c>
      <c r="C64" s="125">
        <v>0</v>
      </c>
      <c r="D64" s="110"/>
      <c r="E64" s="111"/>
      <c r="F64" s="107"/>
      <c r="G64" s="107"/>
    </row>
    <row r="65" spans="1:7" x14ac:dyDescent="0.2">
      <c r="A65" s="108">
        <v>4220</v>
      </c>
      <c r="B65" s="109" t="s">
        <v>337</v>
      </c>
      <c r="C65" s="124">
        <v>3242957459</v>
      </c>
      <c r="D65" s="110"/>
      <c r="E65" s="111"/>
      <c r="F65" s="107"/>
      <c r="G65" s="107"/>
    </row>
    <row r="66" spans="1:7" x14ac:dyDescent="0.2">
      <c r="A66" s="112">
        <v>4221</v>
      </c>
      <c r="B66" s="110" t="s">
        <v>338</v>
      </c>
      <c r="C66" s="125">
        <v>0</v>
      </c>
      <c r="D66" s="110"/>
      <c r="E66" s="111"/>
      <c r="F66" s="107"/>
      <c r="G66" s="107"/>
    </row>
    <row r="67" spans="1:7" x14ac:dyDescent="0.2">
      <c r="A67" s="112">
        <v>4223</v>
      </c>
      <c r="B67" s="110" t="s">
        <v>339</v>
      </c>
      <c r="C67" s="125">
        <v>3242957459</v>
      </c>
      <c r="D67" s="110"/>
      <c r="E67" s="111"/>
      <c r="F67" s="107"/>
      <c r="G67" s="107"/>
    </row>
    <row r="68" spans="1:7" x14ac:dyDescent="0.2">
      <c r="A68" s="112">
        <v>4225</v>
      </c>
      <c r="B68" s="110" t="s">
        <v>341</v>
      </c>
      <c r="C68" s="125">
        <v>0</v>
      </c>
      <c r="D68" s="110"/>
      <c r="E68" s="111"/>
      <c r="F68" s="107"/>
      <c r="G68" s="107"/>
    </row>
    <row r="69" spans="1:7" x14ac:dyDescent="0.2">
      <c r="A69" s="112">
        <v>4227</v>
      </c>
      <c r="B69" s="110" t="s">
        <v>521</v>
      </c>
      <c r="C69" s="125">
        <v>0</v>
      </c>
      <c r="D69" s="110"/>
      <c r="E69" s="111"/>
      <c r="F69" s="107"/>
      <c r="G69" s="107"/>
    </row>
    <row r="70" spans="1:7" x14ac:dyDescent="0.2">
      <c r="A70" s="111"/>
      <c r="B70" s="111"/>
      <c r="C70" s="128"/>
      <c r="D70" s="111"/>
      <c r="E70" s="111"/>
      <c r="F70" s="107"/>
      <c r="G70" s="107"/>
    </row>
    <row r="71" spans="1:7" x14ac:dyDescent="0.2">
      <c r="A71" s="114" t="s">
        <v>621</v>
      </c>
      <c r="B71" s="114"/>
      <c r="C71" s="126"/>
      <c r="D71" s="114"/>
      <c r="E71" s="114"/>
      <c r="F71" s="107"/>
      <c r="G71" s="107"/>
    </row>
    <row r="72" spans="1:7" x14ac:dyDescent="0.2">
      <c r="A72" s="115" t="s">
        <v>150</v>
      </c>
      <c r="B72" s="115" t="s">
        <v>147</v>
      </c>
      <c r="C72" s="127" t="s">
        <v>148</v>
      </c>
      <c r="D72" s="115" t="s">
        <v>151</v>
      </c>
      <c r="E72" s="115" t="s">
        <v>206</v>
      </c>
      <c r="F72" s="107"/>
      <c r="G72" s="107"/>
    </row>
    <row r="73" spans="1:7" x14ac:dyDescent="0.2">
      <c r="A73" s="117">
        <v>4300</v>
      </c>
      <c r="B73" s="109" t="s">
        <v>342</v>
      </c>
      <c r="C73" s="124">
        <v>1857459</v>
      </c>
      <c r="D73" s="110"/>
      <c r="E73" s="110"/>
      <c r="F73" s="107"/>
      <c r="G73" s="107"/>
    </row>
    <row r="74" spans="1:7" x14ac:dyDescent="0.2">
      <c r="A74" s="117">
        <v>4310</v>
      </c>
      <c r="B74" s="109" t="s">
        <v>343</v>
      </c>
      <c r="C74" s="124">
        <v>0</v>
      </c>
      <c r="D74" s="110"/>
      <c r="E74" s="110"/>
      <c r="F74" s="107"/>
      <c r="G74" s="107"/>
    </row>
    <row r="75" spans="1:7" x14ac:dyDescent="0.2">
      <c r="A75" s="118">
        <v>4311</v>
      </c>
      <c r="B75" s="110" t="s">
        <v>522</v>
      </c>
      <c r="C75" s="125">
        <v>0</v>
      </c>
      <c r="D75" s="110"/>
      <c r="E75" s="110"/>
      <c r="F75" s="107"/>
      <c r="G75" s="107"/>
    </row>
    <row r="76" spans="1:7" x14ac:dyDescent="0.2">
      <c r="A76" s="118">
        <v>4319</v>
      </c>
      <c r="B76" s="110" t="s">
        <v>344</v>
      </c>
      <c r="C76" s="125">
        <v>0</v>
      </c>
      <c r="D76" s="110"/>
      <c r="E76" s="110"/>
      <c r="F76" s="107"/>
      <c r="G76" s="107"/>
    </row>
    <row r="77" spans="1:7" x14ac:dyDescent="0.2">
      <c r="A77" s="117">
        <v>4320</v>
      </c>
      <c r="B77" s="109" t="s">
        <v>345</v>
      </c>
      <c r="C77" s="124">
        <v>64</v>
      </c>
      <c r="D77" s="110"/>
      <c r="E77" s="110"/>
      <c r="F77" s="107"/>
      <c r="G77" s="107"/>
    </row>
    <row r="78" spans="1:7" x14ac:dyDescent="0.2">
      <c r="A78" s="118">
        <v>4321</v>
      </c>
      <c r="B78" s="110" t="s">
        <v>346</v>
      </c>
      <c r="C78" s="125">
        <v>0</v>
      </c>
      <c r="D78" s="110"/>
      <c r="E78" s="110"/>
      <c r="F78" s="107"/>
      <c r="G78" s="107"/>
    </row>
    <row r="79" spans="1:7" x14ac:dyDescent="0.2">
      <c r="A79" s="118">
        <v>4322</v>
      </c>
      <c r="B79" s="110" t="s">
        <v>347</v>
      </c>
      <c r="C79" s="125">
        <v>0</v>
      </c>
      <c r="D79" s="110"/>
      <c r="E79" s="110"/>
      <c r="F79" s="107"/>
      <c r="G79" s="107"/>
    </row>
    <row r="80" spans="1:7" x14ac:dyDescent="0.2">
      <c r="A80" s="118">
        <v>4323</v>
      </c>
      <c r="B80" s="110" t="s">
        <v>348</v>
      </c>
      <c r="C80" s="125">
        <v>0</v>
      </c>
      <c r="D80" s="110"/>
      <c r="E80" s="110"/>
      <c r="F80" s="107"/>
      <c r="G80" s="107"/>
    </row>
    <row r="81" spans="1:7" x14ac:dyDescent="0.2">
      <c r="A81" s="118">
        <v>4324</v>
      </c>
      <c r="B81" s="110" t="s">
        <v>349</v>
      </c>
      <c r="C81" s="125">
        <v>0</v>
      </c>
      <c r="D81" s="110"/>
      <c r="E81" s="110"/>
      <c r="F81" s="107"/>
      <c r="G81" s="107"/>
    </row>
    <row r="82" spans="1:7" x14ac:dyDescent="0.2">
      <c r="A82" s="118">
        <v>4325</v>
      </c>
      <c r="B82" s="110" t="s">
        <v>350</v>
      </c>
      <c r="C82" s="125">
        <v>64</v>
      </c>
      <c r="D82" s="110"/>
      <c r="E82" s="110"/>
      <c r="F82" s="107"/>
      <c r="G82" s="107"/>
    </row>
    <row r="83" spans="1:7" x14ac:dyDescent="0.2">
      <c r="A83" s="117">
        <v>4330</v>
      </c>
      <c r="B83" s="109" t="s">
        <v>351</v>
      </c>
      <c r="C83" s="124">
        <v>0</v>
      </c>
      <c r="D83" s="110"/>
      <c r="E83" s="110"/>
      <c r="F83" s="107"/>
      <c r="G83" s="107"/>
    </row>
    <row r="84" spans="1:7" x14ac:dyDescent="0.2">
      <c r="A84" s="118">
        <v>4331</v>
      </c>
      <c r="B84" s="110" t="s">
        <v>351</v>
      </c>
      <c r="C84" s="125">
        <v>0</v>
      </c>
      <c r="D84" s="110"/>
      <c r="E84" s="110"/>
      <c r="F84" s="107"/>
      <c r="G84" s="107"/>
    </row>
    <row r="85" spans="1:7" x14ac:dyDescent="0.2">
      <c r="A85" s="117">
        <v>4340</v>
      </c>
      <c r="B85" s="109" t="s">
        <v>352</v>
      </c>
      <c r="C85" s="124">
        <v>0</v>
      </c>
      <c r="D85" s="110"/>
      <c r="E85" s="110"/>
      <c r="F85" s="107"/>
      <c r="G85" s="107"/>
    </row>
    <row r="86" spans="1:7" x14ac:dyDescent="0.2">
      <c r="A86" s="118">
        <v>4341</v>
      </c>
      <c r="B86" s="110" t="s">
        <v>352</v>
      </c>
      <c r="C86" s="125">
        <v>0</v>
      </c>
      <c r="D86" s="110"/>
      <c r="E86" s="110"/>
      <c r="F86" s="107"/>
      <c r="G86" s="107"/>
    </row>
    <row r="87" spans="1:7" x14ac:dyDescent="0.2">
      <c r="A87" s="117">
        <v>4390</v>
      </c>
      <c r="B87" s="109" t="s">
        <v>353</v>
      </c>
      <c r="C87" s="124">
        <v>1857395</v>
      </c>
      <c r="D87" s="110"/>
      <c r="E87" s="110"/>
      <c r="F87" s="107"/>
      <c r="G87" s="107"/>
    </row>
    <row r="88" spans="1:7" x14ac:dyDescent="0.2">
      <c r="A88" s="118">
        <v>4392</v>
      </c>
      <c r="B88" s="110" t="s">
        <v>354</v>
      </c>
      <c r="C88" s="125">
        <v>0</v>
      </c>
      <c r="D88" s="110"/>
      <c r="E88" s="110"/>
      <c r="F88" s="107"/>
      <c r="G88" s="107"/>
    </row>
    <row r="89" spans="1:7" x14ac:dyDescent="0.2">
      <c r="A89" s="118">
        <v>4393</v>
      </c>
      <c r="B89" s="110" t="s">
        <v>523</v>
      </c>
      <c r="C89" s="125">
        <v>1857309</v>
      </c>
      <c r="D89" s="110"/>
      <c r="E89" s="110"/>
      <c r="F89" s="107"/>
      <c r="G89" s="107"/>
    </row>
    <row r="90" spans="1:7" x14ac:dyDescent="0.2">
      <c r="A90" s="118">
        <v>4394</v>
      </c>
      <c r="B90" s="110" t="s">
        <v>355</v>
      </c>
      <c r="C90" s="125">
        <v>0</v>
      </c>
      <c r="D90" s="110"/>
      <c r="E90" s="110"/>
      <c r="F90" s="107"/>
      <c r="G90" s="107"/>
    </row>
    <row r="91" spans="1:7" x14ac:dyDescent="0.2">
      <c r="A91" s="118">
        <v>4395</v>
      </c>
      <c r="B91" s="110" t="s">
        <v>356</v>
      </c>
      <c r="C91" s="125">
        <v>0</v>
      </c>
      <c r="D91" s="110"/>
      <c r="E91" s="110"/>
      <c r="F91" s="107"/>
      <c r="G91" s="107"/>
    </row>
    <row r="92" spans="1:7" x14ac:dyDescent="0.2">
      <c r="A92" s="118">
        <v>4396</v>
      </c>
      <c r="B92" s="110" t="s">
        <v>357</v>
      </c>
      <c r="C92" s="125">
        <v>0</v>
      </c>
      <c r="D92" s="110"/>
      <c r="E92" s="110"/>
      <c r="F92" s="107"/>
      <c r="G92" s="107"/>
    </row>
    <row r="93" spans="1:7" x14ac:dyDescent="0.2">
      <c r="A93" s="118">
        <v>4397</v>
      </c>
      <c r="B93" s="110" t="s">
        <v>524</v>
      </c>
      <c r="C93" s="125">
        <v>0</v>
      </c>
      <c r="D93" s="110"/>
      <c r="E93" s="110"/>
      <c r="F93" s="107"/>
      <c r="G93" s="107"/>
    </row>
    <row r="94" spans="1:7" x14ac:dyDescent="0.2">
      <c r="A94" s="118">
        <v>4399</v>
      </c>
      <c r="B94" s="110" t="s">
        <v>353</v>
      </c>
      <c r="C94" s="125">
        <v>86</v>
      </c>
      <c r="D94" s="110"/>
      <c r="E94" s="110"/>
      <c r="F94" s="107"/>
      <c r="G94" s="107"/>
    </row>
    <row r="95" spans="1:7" x14ac:dyDescent="0.2">
      <c r="A95" s="111"/>
      <c r="B95" s="111"/>
      <c r="C95" s="128"/>
      <c r="D95" s="111"/>
      <c r="E95" s="111"/>
      <c r="F95" s="107"/>
      <c r="G95" s="107"/>
    </row>
    <row r="96" spans="1:7" x14ac:dyDescent="0.2">
      <c r="A96" s="114" t="s">
        <v>582</v>
      </c>
      <c r="B96" s="114"/>
      <c r="C96" s="126"/>
      <c r="D96" s="114"/>
      <c r="E96" s="114"/>
      <c r="F96" s="107"/>
      <c r="G96" s="107"/>
    </row>
    <row r="97" spans="1:7" x14ac:dyDescent="0.2">
      <c r="A97" s="115" t="s">
        <v>150</v>
      </c>
      <c r="B97" s="115" t="s">
        <v>147</v>
      </c>
      <c r="C97" s="127" t="s">
        <v>148</v>
      </c>
      <c r="D97" s="115" t="s">
        <v>358</v>
      </c>
      <c r="E97" s="115" t="s">
        <v>206</v>
      </c>
      <c r="F97" s="107"/>
      <c r="G97" s="107"/>
    </row>
    <row r="98" spans="1:7" x14ac:dyDescent="0.2">
      <c r="A98" s="117">
        <v>5000</v>
      </c>
      <c r="B98" s="109" t="s">
        <v>359</v>
      </c>
      <c r="C98" s="124">
        <v>3836569958</v>
      </c>
      <c r="D98" s="119">
        <v>1</v>
      </c>
      <c r="E98" s="110"/>
      <c r="F98" s="107"/>
      <c r="G98" s="107"/>
    </row>
    <row r="99" spans="1:7" x14ac:dyDescent="0.2">
      <c r="A99" s="118">
        <v>5100</v>
      </c>
      <c r="B99" s="110" t="s">
        <v>360</v>
      </c>
      <c r="C99" s="125">
        <v>3510906171</v>
      </c>
      <c r="D99" s="119">
        <v>1</v>
      </c>
      <c r="E99" s="110"/>
      <c r="F99" s="107"/>
      <c r="G99" s="107"/>
    </row>
    <row r="100" spans="1:7" x14ac:dyDescent="0.2">
      <c r="A100" s="117">
        <v>5110</v>
      </c>
      <c r="B100" s="109" t="s">
        <v>361</v>
      </c>
      <c r="C100" s="124">
        <v>3044868724</v>
      </c>
      <c r="D100" s="119">
        <v>0.86726006782822684</v>
      </c>
      <c r="E100" s="110"/>
      <c r="F100" s="107"/>
      <c r="G100" s="107"/>
    </row>
    <row r="101" spans="1:7" x14ac:dyDescent="0.2">
      <c r="A101" s="118">
        <v>5111</v>
      </c>
      <c r="B101" s="110" t="s">
        <v>362</v>
      </c>
      <c r="C101" s="125">
        <v>741009917</v>
      </c>
      <c r="D101" s="119">
        <v>0.21105944759239764</v>
      </c>
      <c r="E101" s="110"/>
      <c r="F101" s="107"/>
      <c r="G101" s="107"/>
    </row>
    <row r="102" spans="1:7" x14ac:dyDescent="0.2">
      <c r="A102" s="118">
        <v>5112</v>
      </c>
      <c r="B102" s="110" t="s">
        <v>363</v>
      </c>
      <c r="C102" s="125">
        <v>369344802</v>
      </c>
      <c r="D102" s="119">
        <v>0.10519928018890938</v>
      </c>
      <c r="E102" s="110"/>
      <c r="F102" s="107"/>
      <c r="G102" s="107"/>
    </row>
    <row r="103" spans="1:7" x14ac:dyDescent="0.2">
      <c r="A103" s="118">
        <v>5113</v>
      </c>
      <c r="B103" s="110" t="s">
        <v>364</v>
      </c>
      <c r="C103" s="125">
        <v>371286085</v>
      </c>
      <c r="D103" s="119">
        <v>0.10575220951981402</v>
      </c>
      <c r="E103" s="110"/>
      <c r="F103" s="107"/>
      <c r="G103" s="107"/>
    </row>
    <row r="104" spans="1:7" x14ac:dyDescent="0.2">
      <c r="A104" s="118">
        <v>5114</v>
      </c>
      <c r="B104" s="110" t="s">
        <v>365</v>
      </c>
      <c r="C104" s="125">
        <v>467007177</v>
      </c>
      <c r="D104" s="119">
        <v>0.13301613721764141</v>
      </c>
      <c r="E104" s="110"/>
      <c r="F104" s="107"/>
      <c r="G104" s="107"/>
    </row>
    <row r="105" spans="1:7" x14ac:dyDescent="0.2">
      <c r="A105" s="118">
        <v>5115</v>
      </c>
      <c r="B105" s="110" t="s">
        <v>366</v>
      </c>
      <c r="C105" s="125">
        <v>781686560</v>
      </c>
      <c r="D105" s="119">
        <v>0.22264524368572194</v>
      </c>
      <c r="E105" s="110"/>
      <c r="F105" s="107"/>
      <c r="G105" s="107"/>
    </row>
    <row r="106" spans="1:7" x14ac:dyDescent="0.2">
      <c r="A106" s="118">
        <v>5116</v>
      </c>
      <c r="B106" s="110" t="s">
        <v>367</v>
      </c>
      <c r="C106" s="125">
        <v>314534183</v>
      </c>
      <c r="D106" s="119">
        <v>8.9587749623742371E-2</v>
      </c>
      <c r="E106" s="110"/>
      <c r="F106" s="107"/>
      <c r="G106" s="107"/>
    </row>
    <row r="107" spans="1:7" x14ac:dyDescent="0.2">
      <c r="A107" s="117">
        <v>5120</v>
      </c>
      <c r="B107" s="109" t="s">
        <v>368</v>
      </c>
      <c r="C107" s="124">
        <v>106767933</v>
      </c>
      <c r="D107" s="119">
        <v>3.0410363535744857E-2</v>
      </c>
      <c r="E107" s="110"/>
      <c r="F107" s="107"/>
      <c r="G107" s="107"/>
    </row>
    <row r="108" spans="1:7" x14ac:dyDescent="0.2">
      <c r="A108" s="118">
        <v>5121</v>
      </c>
      <c r="B108" s="110" t="s">
        <v>369</v>
      </c>
      <c r="C108" s="125">
        <v>30467602</v>
      </c>
      <c r="D108" s="119">
        <v>8.6779881079311252E-3</v>
      </c>
      <c r="E108" s="110"/>
      <c r="F108" s="107"/>
      <c r="G108" s="107"/>
    </row>
    <row r="109" spans="1:7" x14ac:dyDescent="0.2">
      <c r="A109" s="118">
        <v>5122</v>
      </c>
      <c r="B109" s="110" t="s">
        <v>370</v>
      </c>
      <c r="C109" s="125">
        <v>11213623</v>
      </c>
      <c r="D109" s="119">
        <v>3.1939398132095512E-3</v>
      </c>
      <c r="E109" s="110"/>
      <c r="F109" s="107"/>
      <c r="G109" s="107"/>
    </row>
    <row r="110" spans="1:7" x14ac:dyDescent="0.2">
      <c r="A110" s="118">
        <v>5123</v>
      </c>
      <c r="B110" s="110" t="s">
        <v>371</v>
      </c>
      <c r="C110" s="125">
        <v>0</v>
      </c>
      <c r="D110" s="119">
        <v>0</v>
      </c>
      <c r="E110" s="110"/>
      <c r="F110" s="107"/>
      <c r="G110" s="107"/>
    </row>
    <row r="111" spans="1:7" x14ac:dyDescent="0.2">
      <c r="A111" s="118">
        <v>5124</v>
      </c>
      <c r="B111" s="110" t="s">
        <v>372</v>
      </c>
      <c r="C111" s="125">
        <v>12080141</v>
      </c>
      <c r="D111" s="119">
        <v>3.4407473203874467E-3</v>
      </c>
      <c r="E111" s="110"/>
      <c r="F111" s="107"/>
      <c r="G111" s="107"/>
    </row>
    <row r="112" spans="1:7" x14ac:dyDescent="0.2">
      <c r="A112" s="118">
        <v>5125</v>
      </c>
      <c r="B112" s="110" t="s">
        <v>373</v>
      </c>
      <c r="C112" s="125">
        <v>21316153</v>
      </c>
      <c r="D112" s="119">
        <v>6.071410616458767E-3</v>
      </c>
      <c r="E112" s="110"/>
      <c r="F112" s="107"/>
      <c r="G112" s="107"/>
    </row>
    <row r="113" spans="1:7" x14ac:dyDescent="0.2">
      <c r="A113" s="118">
        <v>5126</v>
      </c>
      <c r="B113" s="110" t="s">
        <v>374</v>
      </c>
      <c r="C113" s="125">
        <v>15140577</v>
      </c>
      <c r="D113" s="119">
        <v>4.3124413648706417E-3</v>
      </c>
      <c r="E113" s="110"/>
      <c r="F113" s="107"/>
      <c r="G113" s="107"/>
    </row>
    <row r="114" spans="1:7" x14ac:dyDescent="0.2">
      <c r="A114" s="118">
        <v>5127</v>
      </c>
      <c r="B114" s="110" t="s">
        <v>375</v>
      </c>
      <c r="C114" s="125">
        <v>7251567</v>
      </c>
      <c r="D114" s="119">
        <v>2.0654402729123802E-3</v>
      </c>
      <c r="E114" s="110"/>
      <c r="F114" s="107"/>
      <c r="G114" s="107"/>
    </row>
    <row r="115" spans="1:7" x14ac:dyDescent="0.2">
      <c r="A115" s="118">
        <v>5128</v>
      </c>
      <c r="B115" s="110" t="s">
        <v>376</v>
      </c>
      <c r="C115" s="125">
        <v>0</v>
      </c>
      <c r="D115" s="119">
        <v>0</v>
      </c>
      <c r="E115" s="110"/>
      <c r="F115" s="107"/>
      <c r="G115" s="107"/>
    </row>
    <row r="116" spans="1:7" x14ac:dyDescent="0.2">
      <c r="A116" s="118">
        <v>5129</v>
      </c>
      <c r="B116" s="110" t="s">
        <v>377</v>
      </c>
      <c r="C116" s="125">
        <v>9298270</v>
      </c>
      <c r="D116" s="119">
        <v>2.648396039974946E-3</v>
      </c>
      <c r="E116" s="110"/>
      <c r="F116" s="107"/>
      <c r="G116" s="107"/>
    </row>
    <row r="117" spans="1:7" x14ac:dyDescent="0.2">
      <c r="A117" s="117">
        <v>5130</v>
      </c>
      <c r="B117" s="109" t="s">
        <v>378</v>
      </c>
      <c r="C117" s="124">
        <v>359269514</v>
      </c>
      <c r="D117" s="119">
        <v>0.10232956863602835</v>
      </c>
      <c r="E117" s="110"/>
      <c r="F117" s="107"/>
      <c r="G117" s="107"/>
    </row>
    <row r="118" spans="1:7" x14ac:dyDescent="0.2">
      <c r="A118" s="118">
        <v>5131</v>
      </c>
      <c r="B118" s="110" t="s">
        <v>379</v>
      </c>
      <c r="C118" s="125">
        <v>38735244</v>
      </c>
      <c r="D118" s="119">
        <v>1.1032833722516476E-2</v>
      </c>
      <c r="E118" s="110"/>
      <c r="F118" s="107"/>
      <c r="G118" s="107"/>
    </row>
    <row r="119" spans="1:7" x14ac:dyDescent="0.2">
      <c r="A119" s="118">
        <v>5132</v>
      </c>
      <c r="B119" s="110" t="s">
        <v>380</v>
      </c>
      <c r="C119" s="125">
        <v>50092795</v>
      </c>
      <c r="D119" s="119">
        <v>1.426776808043612E-2</v>
      </c>
      <c r="E119" s="110"/>
      <c r="F119" s="107"/>
      <c r="G119" s="107"/>
    </row>
    <row r="120" spans="1:7" x14ac:dyDescent="0.2">
      <c r="A120" s="118">
        <v>5133</v>
      </c>
      <c r="B120" s="110" t="s">
        <v>381</v>
      </c>
      <c r="C120" s="125">
        <v>52538783</v>
      </c>
      <c r="D120" s="119">
        <v>1.4964450897027404E-2</v>
      </c>
      <c r="E120" s="110"/>
      <c r="F120" s="107"/>
      <c r="G120" s="107"/>
    </row>
    <row r="121" spans="1:7" x14ac:dyDescent="0.2">
      <c r="A121" s="118">
        <v>5134</v>
      </c>
      <c r="B121" s="110" t="s">
        <v>382</v>
      </c>
      <c r="C121" s="125">
        <v>6654486</v>
      </c>
      <c r="D121" s="119">
        <v>1.8953756312162066E-3</v>
      </c>
      <c r="E121" s="110"/>
      <c r="F121" s="107"/>
      <c r="G121" s="107"/>
    </row>
    <row r="122" spans="1:7" x14ac:dyDescent="0.2">
      <c r="A122" s="118">
        <v>5135</v>
      </c>
      <c r="B122" s="110" t="s">
        <v>383</v>
      </c>
      <c r="C122" s="125">
        <v>93947648</v>
      </c>
      <c r="D122" s="119">
        <v>2.6758803404091314E-2</v>
      </c>
      <c r="E122" s="110"/>
      <c r="F122" s="107"/>
      <c r="G122" s="107"/>
    </row>
    <row r="123" spans="1:7" x14ac:dyDescent="0.2">
      <c r="A123" s="118">
        <v>5136</v>
      </c>
      <c r="B123" s="110" t="s">
        <v>384</v>
      </c>
      <c r="C123" s="125">
        <v>9264411</v>
      </c>
      <c r="D123" s="119">
        <v>2.638752090991155E-3</v>
      </c>
      <c r="E123" s="110"/>
      <c r="F123" s="107"/>
      <c r="G123" s="107"/>
    </row>
    <row r="124" spans="1:7" x14ac:dyDescent="0.2">
      <c r="A124" s="118">
        <v>5137</v>
      </c>
      <c r="B124" s="110" t="s">
        <v>385</v>
      </c>
      <c r="C124" s="125">
        <v>15646886</v>
      </c>
      <c r="D124" s="119">
        <v>4.4566517126669175E-3</v>
      </c>
      <c r="E124" s="110"/>
      <c r="F124" s="107"/>
      <c r="G124" s="107"/>
    </row>
    <row r="125" spans="1:7" x14ac:dyDescent="0.2">
      <c r="A125" s="118">
        <v>5138</v>
      </c>
      <c r="B125" s="110" t="s">
        <v>386</v>
      </c>
      <c r="C125" s="125">
        <v>31905537</v>
      </c>
      <c r="D125" s="119">
        <v>9.0875504630510955E-3</v>
      </c>
      <c r="E125" s="110"/>
      <c r="F125" s="107"/>
      <c r="G125" s="107"/>
    </row>
    <row r="126" spans="1:7" x14ac:dyDescent="0.2">
      <c r="A126" s="118">
        <v>5139</v>
      </c>
      <c r="B126" s="110" t="s">
        <v>387</v>
      </c>
      <c r="C126" s="125">
        <v>60483724</v>
      </c>
      <c r="D126" s="119">
        <v>1.7227382634031663E-2</v>
      </c>
      <c r="E126" s="110"/>
      <c r="F126" s="107"/>
      <c r="G126" s="107"/>
    </row>
    <row r="127" spans="1:7" x14ac:dyDescent="0.2">
      <c r="A127" s="118">
        <v>5200</v>
      </c>
      <c r="B127" s="110" t="s">
        <v>388</v>
      </c>
      <c r="C127" s="125">
        <v>82782352</v>
      </c>
      <c r="D127" s="119">
        <v>2.3578628413308288E-2</v>
      </c>
      <c r="E127" s="110"/>
      <c r="F127" s="107"/>
      <c r="G127" s="107"/>
    </row>
    <row r="128" spans="1:7" x14ac:dyDescent="0.2">
      <c r="A128" s="117">
        <v>5210</v>
      </c>
      <c r="B128" s="109" t="s">
        <v>389</v>
      </c>
      <c r="C128" s="124">
        <v>0</v>
      </c>
      <c r="D128" s="119">
        <v>0</v>
      </c>
      <c r="E128" s="110"/>
      <c r="F128" s="107"/>
      <c r="G128" s="107"/>
    </row>
    <row r="129" spans="1:7" x14ac:dyDescent="0.2">
      <c r="A129" s="118">
        <v>5211</v>
      </c>
      <c r="B129" s="110" t="s">
        <v>390</v>
      </c>
      <c r="C129" s="125">
        <v>0</v>
      </c>
      <c r="D129" s="119">
        <v>0</v>
      </c>
      <c r="E129" s="110"/>
      <c r="F129" s="107"/>
      <c r="G129" s="107"/>
    </row>
    <row r="130" spans="1:7" x14ac:dyDescent="0.2">
      <c r="A130" s="118">
        <v>5212</v>
      </c>
      <c r="B130" s="110" t="s">
        <v>391</v>
      </c>
      <c r="C130" s="125">
        <v>0</v>
      </c>
      <c r="D130" s="119">
        <v>0</v>
      </c>
      <c r="E130" s="110"/>
      <c r="F130" s="107"/>
      <c r="G130" s="107"/>
    </row>
    <row r="131" spans="1:7" x14ac:dyDescent="0.2">
      <c r="A131" s="117">
        <v>5220</v>
      </c>
      <c r="B131" s="109" t="s">
        <v>392</v>
      </c>
      <c r="C131" s="124">
        <v>0</v>
      </c>
      <c r="D131" s="119">
        <v>0</v>
      </c>
      <c r="E131" s="110"/>
      <c r="F131" s="107"/>
      <c r="G131" s="107"/>
    </row>
    <row r="132" spans="1:7" x14ac:dyDescent="0.2">
      <c r="A132" s="118">
        <v>5221</v>
      </c>
      <c r="B132" s="110" t="s">
        <v>393</v>
      </c>
      <c r="C132" s="125">
        <v>0</v>
      </c>
      <c r="D132" s="119">
        <v>0</v>
      </c>
      <c r="E132" s="110"/>
      <c r="F132" s="107"/>
      <c r="G132" s="107"/>
    </row>
    <row r="133" spans="1:7" x14ac:dyDescent="0.2">
      <c r="A133" s="118">
        <v>5222</v>
      </c>
      <c r="B133" s="110" t="s">
        <v>394</v>
      </c>
      <c r="C133" s="125">
        <v>0</v>
      </c>
      <c r="D133" s="119">
        <v>0</v>
      </c>
      <c r="E133" s="110"/>
      <c r="F133" s="107"/>
      <c r="G133" s="107"/>
    </row>
    <row r="134" spans="1:7" x14ac:dyDescent="0.2">
      <c r="A134" s="117">
        <v>5230</v>
      </c>
      <c r="B134" s="109" t="s">
        <v>339</v>
      </c>
      <c r="C134" s="124">
        <v>0</v>
      </c>
      <c r="D134" s="119">
        <v>0</v>
      </c>
      <c r="E134" s="110"/>
      <c r="F134" s="107"/>
      <c r="G134" s="107"/>
    </row>
    <row r="135" spans="1:7" x14ac:dyDescent="0.2">
      <c r="A135" s="118">
        <v>5231</v>
      </c>
      <c r="B135" s="110" t="s">
        <v>395</v>
      </c>
      <c r="C135" s="125">
        <v>0</v>
      </c>
      <c r="D135" s="119">
        <v>0</v>
      </c>
      <c r="E135" s="110"/>
      <c r="F135" s="107"/>
      <c r="G135" s="107"/>
    </row>
    <row r="136" spans="1:7" x14ac:dyDescent="0.2">
      <c r="A136" s="118">
        <v>5232</v>
      </c>
      <c r="B136" s="110" t="s">
        <v>396</v>
      </c>
      <c r="C136" s="125">
        <v>0</v>
      </c>
      <c r="D136" s="119">
        <v>0</v>
      </c>
      <c r="E136" s="110"/>
      <c r="F136" s="107"/>
      <c r="G136" s="107"/>
    </row>
    <row r="137" spans="1:7" x14ac:dyDescent="0.2">
      <c r="A137" s="117">
        <v>5240</v>
      </c>
      <c r="B137" s="109" t="s">
        <v>340</v>
      </c>
      <c r="C137" s="124">
        <v>82782352</v>
      </c>
      <c r="D137" s="119">
        <v>2.3578628413308288E-2</v>
      </c>
      <c r="E137" s="110"/>
      <c r="F137" s="107"/>
      <c r="G137" s="107"/>
    </row>
    <row r="138" spans="1:7" x14ac:dyDescent="0.2">
      <c r="A138" s="118">
        <v>5241</v>
      </c>
      <c r="B138" s="110" t="s">
        <v>397</v>
      </c>
      <c r="C138" s="125">
        <v>6442700</v>
      </c>
      <c r="D138" s="119">
        <v>1.8350533127933029E-3</v>
      </c>
      <c r="E138" s="110"/>
      <c r="F138" s="107"/>
      <c r="G138" s="107"/>
    </row>
    <row r="139" spans="1:7" x14ac:dyDescent="0.2">
      <c r="A139" s="118">
        <v>5242</v>
      </c>
      <c r="B139" s="110" t="s">
        <v>398</v>
      </c>
      <c r="C139" s="125">
        <v>50133018</v>
      </c>
      <c r="D139" s="119">
        <v>1.427922466686735E-2</v>
      </c>
      <c r="E139" s="110"/>
      <c r="F139" s="107"/>
      <c r="G139" s="107"/>
    </row>
    <row r="140" spans="1:7" x14ac:dyDescent="0.2">
      <c r="A140" s="118">
        <v>5243</v>
      </c>
      <c r="B140" s="110" t="s">
        <v>399</v>
      </c>
      <c r="C140" s="125">
        <v>26206634</v>
      </c>
      <c r="D140" s="119">
        <v>7.4643504336476324E-3</v>
      </c>
      <c r="E140" s="110"/>
      <c r="F140" s="107"/>
      <c r="G140" s="107"/>
    </row>
    <row r="141" spans="1:7" x14ac:dyDescent="0.2">
      <c r="A141" s="118">
        <v>5244</v>
      </c>
      <c r="B141" s="110" t="s">
        <v>400</v>
      </c>
      <c r="C141" s="125">
        <v>0</v>
      </c>
      <c r="D141" s="119">
        <v>0</v>
      </c>
      <c r="E141" s="110"/>
      <c r="F141" s="107"/>
      <c r="G141" s="107"/>
    </row>
    <row r="142" spans="1:7" x14ac:dyDescent="0.2">
      <c r="A142" s="117">
        <v>5250</v>
      </c>
      <c r="B142" s="109" t="s">
        <v>341</v>
      </c>
      <c r="C142" s="124">
        <v>0</v>
      </c>
      <c r="D142" s="119">
        <v>0</v>
      </c>
      <c r="E142" s="110"/>
      <c r="F142" s="107"/>
      <c r="G142" s="107"/>
    </row>
    <row r="143" spans="1:7" x14ac:dyDescent="0.2">
      <c r="A143" s="118">
        <v>5251</v>
      </c>
      <c r="B143" s="110" t="s">
        <v>401</v>
      </c>
      <c r="C143" s="125">
        <v>0</v>
      </c>
      <c r="D143" s="119">
        <v>0</v>
      </c>
      <c r="E143" s="110"/>
      <c r="F143" s="107"/>
      <c r="G143" s="107"/>
    </row>
    <row r="144" spans="1:7" x14ac:dyDescent="0.2">
      <c r="A144" s="118">
        <v>5252</v>
      </c>
      <c r="B144" s="110" t="s">
        <v>402</v>
      </c>
      <c r="C144" s="125">
        <v>0</v>
      </c>
      <c r="D144" s="119">
        <v>0</v>
      </c>
      <c r="E144" s="110"/>
      <c r="F144" s="107"/>
      <c r="G144" s="107"/>
    </row>
    <row r="145" spans="1:7" x14ac:dyDescent="0.2">
      <c r="A145" s="118">
        <v>5259</v>
      </c>
      <c r="B145" s="110" t="s">
        <v>403</v>
      </c>
      <c r="C145" s="125">
        <v>0</v>
      </c>
      <c r="D145" s="119">
        <v>0</v>
      </c>
      <c r="E145" s="110"/>
      <c r="F145" s="107"/>
      <c r="G145" s="107"/>
    </row>
    <row r="146" spans="1:7" x14ac:dyDescent="0.2">
      <c r="A146" s="117">
        <v>5260</v>
      </c>
      <c r="B146" s="109" t="s">
        <v>404</v>
      </c>
      <c r="C146" s="124">
        <v>0</v>
      </c>
      <c r="D146" s="119">
        <v>0</v>
      </c>
      <c r="E146" s="110"/>
      <c r="F146" s="107"/>
      <c r="G146" s="107"/>
    </row>
    <row r="147" spans="1:7" x14ac:dyDescent="0.2">
      <c r="A147" s="118">
        <v>5261</v>
      </c>
      <c r="B147" s="110" t="s">
        <v>405</v>
      </c>
      <c r="C147" s="125">
        <v>0</v>
      </c>
      <c r="D147" s="119">
        <v>0</v>
      </c>
      <c r="E147" s="110"/>
      <c r="F147" s="107"/>
      <c r="G147" s="107"/>
    </row>
    <row r="148" spans="1:7" x14ac:dyDescent="0.2">
      <c r="A148" s="118">
        <v>5262</v>
      </c>
      <c r="B148" s="110" t="s">
        <v>406</v>
      </c>
      <c r="C148" s="125">
        <v>0</v>
      </c>
      <c r="D148" s="119">
        <v>0</v>
      </c>
      <c r="E148" s="110"/>
      <c r="F148" s="107"/>
      <c r="G148" s="107"/>
    </row>
    <row r="149" spans="1:7" x14ac:dyDescent="0.2">
      <c r="A149" s="117">
        <v>5270</v>
      </c>
      <c r="B149" s="109" t="s">
        <v>407</v>
      </c>
      <c r="C149" s="124">
        <v>0</v>
      </c>
      <c r="D149" s="119">
        <v>0</v>
      </c>
      <c r="E149" s="110"/>
      <c r="F149" s="107"/>
      <c r="G149" s="107"/>
    </row>
    <row r="150" spans="1:7" x14ac:dyDescent="0.2">
      <c r="A150" s="118">
        <v>5271</v>
      </c>
      <c r="B150" s="110" t="s">
        <v>408</v>
      </c>
      <c r="C150" s="125">
        <v>0</v>
      </c>
      <c r="D150" s="119">
        <v>0</v>
      </c>
      <c r="E150" s="110"/>
      <c r="F150" s="107"/>
      <c r="G150" s="107"/>
    </row>
    <row r="151" spans="1:7" x14ac:dyDescent="0.2">
      <c r="A151" s="117">
        <v>5280</v>
      </c>
      <c r="B151" s="109" t="s">
        <v>409</v>
      </c>
      <c r="C151" s="124">
        <v>0</v>
      </c>
      <c r="D151" s="119">
        <v>0</v>
      </c>
      <c r="E151" s="110"/>
      <c r="F151" s="107"/>
      <c r="G151" s="107"/>
    </row>
    <row r="152" spans="1:7" x14ac:dyDescent="0.2">
      <c r="A152" s="118">
        <v>5281</v>
      </c>
      <c r="B152" s="110" t="s">
        <v>410</v>
      </c>
      <c r="C152" s="125">
        <v>0</v>
      </c>
      <c r="D152" s="119">
        <v>0</v>
      </c>
      <c r="E152" s="110"/>
      <c r="F152" s="107"/>
      <c r="G152" s="107"/>
    </row>
    <row r="153" spans="1:7" x14ac:dyDescent="0.2">
      <c r="A153" s="118">
        <v>5282</v>
      </c>
      <c r="B153" s="110" t="s">
        <v>411</v>
      </c>
      <c r="C153" s="125">
        <v>0</v>
      </c>
      <c r="D153" s="119">
        <v>0</v>
      </c>
      <c r="E153" s="110"/>
      <c r="F153" s="107"/>
      <c r="G153" s="107"/>
    </row>
    <row r="154" spans="1:7" x14ac:dyDescent="0.2">
      <c r="A154" s="118">
        <v>5283</v>
      </c>
      <c r="B154" s="110" t="s">
        <v>412</v>
      </c>
      <c r="C154" s="125">
        <v>0</v>
      </c>
      <c r="D154" s="119">
        <v>0</v>
      </c>
      <c r="E154" s="110"/>
      <c r="F154" s="107"/>
      <c r="G154" s="107"/>
    </row>
    <row r="155" spans="1:7" x14ac:dyDescent="0.2">
      <c r="A155" s="118">
        <v>5284</v>
      </c>
      <c r="B155" s="110" t="s">
        <v>413</v>
      </c>
      <c r="C155" s="125">
        <v>0</v>
      </c>
      <c r="D155" s="119">
        <v>0</v>
      </c>
      <c r="E155" s="110"/>
      <c r="F155" s="107"/>
      <c r="G155" s="107"/>
    </row>
    <row r="156" spans="1:7" x14ac:dyDescent="0.2">
      <c r="A156" s="118">
        <v>5285</v>
      </c>
      <c r="B156" s="110" t="s">
        <v>414</v>
      </c>
      <c r="C156" s="125">
        <v>0</v>
      </c>
      <c r="D156" s="119">
        <v>0</v>
      </c>
      <c r="E156" s="110"/>
      <c r="F156" s="107"/>
      <c r="G156" s="107"/>
    </row>
    <row r="157" spans="1:7" x14ac:dyDescent="0.2">
      <c r="A157" s="117">
        <v>5290</v>
      </c>
      <c r="B157" s="109" t="s">
        <v>415</v>
      </c>
      <c r="C157" s="124">
        <v>0</v>
      </c>
      <c r="D157" s="119">
        <v>0</v>
      </c>
      <c r="E157" s="110"/>
      <c r="F157" s="107"/>
      <c r="G157" s="107"/>
    </row>
    <row r="158" spans="1:7" x14ac:dyDescent="0.2">
      <c r="A158" s="118">
        <v>5291</v>
      </c>
      <c r="B158" s="110" t="s">
        <v>416</v>
      </c>
      <c r="C158" s="125">
        <v>0</v>
      </c>
      <c r="D158" s="119">
        <v>0</v>
      </c>
      <c r="E158" s="110"/>
      <c r="F158" s="107"/>
      <c r="G158" s="107"/>
    </row>
    <row r="159" spans="1:7" x14ac:dyDescent="0.2">
      <c r="A159" s="118">
        <v>5292</v>
      </c>
      <c r="B159" s="110" t="s">
        <v>417</v>
      </c>
      <c r="C159" s="125">
        <v>0</v>
      </c>
      <c r="D159" s="119">
        <v>0</v>
      </c>
      <c r="E159" s="110"/>
      <c r="F159" s="107"/>
      <c r="G159" s="107"/>
    </row>
    <row r="160" spans="1:7" x14ac:dyDescent="0.2">
      <c r="A160" s="118">
        <v>5300</v>
      </c>
      <c r="B160" s="110" t="s">
        <v>418</v>
      </c>
      <c r="C160" s="125">
        <v>0</v>
      </c>
      <c r="D160" s="119">
        <v>0</v>
      </c>
      <c r="E160" s="110"/>
      <c r="F160" s="107"/>
      <c r="G160" s="107"/>
    </row>
    <row r="161" spans="1:7" x14ac:dyDescent="0.2">
      <c r="A161" s="117">
        <v>5310</v>
      </c>
      <c r="B161" s="109" t="s">
        <v>334</v>
      </c>
      <c r="C161" s="124">
        <v>0</v>
      </c>
      <c r="D161" s="119">
        <v>0</v>
      </c>
      <c r="E161" s="110"/>
      <c r="F161" s="107"/>
      <c r="G161" s="107"/>
    </row>
    <row r="162" spans="1:7" x14ac:dyDescent="0.2">
      <c r="A162" s="118">
        <v>5311</v>
      </c>
      <c r="B162" s="110" t="s">
        <v>419</v>
      </c>
      <c r="C162" s="125">
        <v>0</v>
      </c>
      <c r="D162" s="119">
        <v>0</v>
      </c>
      <c r="E162" s="110"/>
      <c r="F162" s="107"/>
      <c r="G162" s="107"/>
    </row>
    <row r="163" spans="1:7" x14ac:dyDescent="0.2">
      <c r="A163" s="118">
        <v>5312</v>
      </c>
      <c r="B163" s="110" t="s">
        <v>420</v>
      </c>
      <c r="C163" s="125">
        <v>0</v>
      </c>
      <c r="D163" s="119">
        <v>0</v>
      </c>
      <c r="E163" s="110"/>
      <c r="F163" s="107"/>
      <c r="G163" s="107"/>
    </row>
    <row r="164" spans="1:7" x14ac:dyDescent="0.2">
      <c r="A164" s="117">
        <v>5320</v>
      </c>
      <c r="B164" s="109" t="s">
        <v>335</v>
      </c>
      <c r="C164" s="124">
        <v>0</v>
      </c>
      <c r="D164" s="119">
        <v>0</v>
      </c>
      <c r="E164" s="110"/>
      <c r="F164" s="107"/>
      <c r="G164" s="107"/>
    </row>
    <row r="165" spans="1:7" x14ac:dyDescent="0.2">
      <c r="A165" s="118">
        <v>5321</v>
      </c>
      <c r="B165" s="110" t="s">
        <v>421</v>
      </c>
      <c r="C165" s="125">
        <v>0</v>
      </c>
      <c r="D165" s="119">
        <v>0</v>
      </c>
      <c r="E165" s="110"/>
      <c r="F165" s="107"/>
      <c r="G165" s="107"/>
    </row>
    <row r="166" spans="1:7" x14ac:dyDescent="0.2">
      <c r="A166" s="118">
        <v>5322</v>
      </c>
      <c r="B166" s="110" t="s">
        <v>422</v>
      </c>
      <c r="C166" s="125">
        <v>0</v>
      </c>
      <c r="D166" s="119">
        <v>0</v>
      </c>
      <c r="E166" s="110"/>
      <c r="F166" s="107"/>
      <c r="G166" s="107"/>
    </row>
    <row r="167" spans="1:7" x14ac:dyDescent="0.2">
      <c r="A167" s="117">
        <v>5330</v>
      </c>
      <c r="B167" s="109" t="s">
        <v>336</v>
      </c>
      <c r="C167" s="124">
        <v>0</v>
      </c>
      <c r="D167" s="119">
        <v>0</v>
      </c>
      <c r="E167" s="110"/>
      <c r="F167" s="107"/>
      <c r="G167" s="107"/>
    </row>
    <row r="168" spans="1:7" x14ac:dyDescent="0.2">
      <c r="A168" s="118">
        <v>5331</v>
      </c>
      <c r="B168" s="110" t="s">
        <v>423</v>
      </c>
      <c r="C168" s="125">
        <v>0</v>
      </c>
      <c r="D168" s="119">
        <v>0</v>
      </c>
      <c r="E168" s="110"/>
      <c r="F168" s="107"/>
      <c r="G168" s="107"/>
    </row>
    <row r="169" spans="1:7" x14ac:dyDescent="0.2">
      <c r="A169" s="118">
        <v>5332</v>
      </c>
      <c r="B169" s="110" t="s">
        <v>424</v>
      </c>
      <c r="C169" s="125">
        <v>0</v>
      </c>
      <c r="D169" s="119">
        <v>0</v>
      </c>
      <c r="E169" s="110"/>
      <c r="F169" s="107"/>
      <c r="G169" s="107"/>
    </row>
    <row r="170" spans="1:7" x14ac:dyDescent="0.2">
      <c r="A170" s="118">
        <v>5400</v>
      </c>
      <c r="B170" s="110" t="s">
        <v>425</v>
      </c>
      <c r="C170" s="125">
        <v>0</v>
      </c>
      <c r="D170" s="119">
        <v>0</v>
      </c>
      <c r="E170" s="110"/>
      <c r="F170" s="107"/>
      <c r="G170" s="107"/>
    </row>
    <row r="171" spans="1:7" x14ac:dyDescent="0.2">
      <c r="A171" s="117">
        <v>5410</v>
      </c>
      <c r="B171" s="109" t="s">
        <v>426</v>
      </c>
      <c r="C171" s="124">
        <v>0</v>
      </c>
      <c r="D171" s="119">
        <v>0</v>
      </c>
      <c r="E171" s="110"/>
      <c r="F171" s="107"/>
      <c r="G171" s="107"/>
    </row>
    <row r="172" spans="1:7" x14ac:dyDescent="0.2">
      <c r="A172" s="118">
        <v>5411</v>
      </c>
      <c r="B172" s="110" t="s">
        <v>427</v>
      </c>
      <c r="C172" s="125">
        <v>0</v>
      </c>
      <c r="D172" s="119">
        <v>0</v>
      </c>
      <c r="E172" s="110"/>
      <c r="F172" s="107"/>
      <c r="G172" s="107"/>
    </row>
    <row r="173" spans="1:7" x14ac:dyDescent="0.2">
      <c r="A173" s="118">
        <v>5412</v>
      </c>
      <c r="B173" s="110" t="s">
        <v>428</v>
      </c>
      <c r="C173" s="125">
        <v>0</v>
      </c>
      <c r="D173" s="119">
        <v>0</v>
      </c>
      <c r="E173" s="110"/>
      <c r="F173" s="107"/>
      <c r="G173" s="107"/>
    </row>
    <row r="174" spans="1:7" x14ac:dyDescent="0.2">
      <c r="A174" s="117">
        <v>5420</v>
      </c>
      <c r="B174" s="109" t="s">
        <v>429</v>
      </c>
      <c r="C174" s="124">
        <v>0</v>
      </c>
      <c r="D174" s="119">
        <v>0</v>
      </c>
      <c r="E174" s="110"/>
      <c r="F174" s="107"/>
      <c r="G174" s="107"/>
    </row>
    <row r="175" spans="1:7" x14ac:dyDescent="0.2">
      <c r="A175" s="118">
        <v>5421</v>
      </c>
      <c r="B175" s="110" t="s">
        <v>430</v>
      </c>
      <c r="C175" s="125">
        <v>0</v>
      </c>
      <c r="D175" s="119">
        <v>0</v>
      </c>
      <c r="E175" s="110"/>
      <c r="F175" s="107"/>
      <c r="G175" s="107"/>
    </row>
    <row r="176" spans="1:7" x14ac:dyDescent="0.2">
      <c r="A176" s="118">
        <v>5422</v>
      </c>
      <c r="B176" s="110" t="s">
        <v>431</v>
      </c>
      <c r="C176" s="125">
        <v>0</v>
      </c>
      <c r="D176" s="119">
        <v>0</v>
      </c>
      <c r="E176" s="110"/>
      <c r="F176" s="107"/>
      <c r="G176" s="107"/>
    </row>
    <row r="177" spans="1:7" x14ac:dyDescent="0.2">
      <c r="A177" s="117">
        <v>5430</v>
      </c>
      <c r="B177" s="109" t="s">
        <v>432</v>
      </c>
      <c r="C177" s="124">
        <v>0</v>
      </c>
      <c r="D177" s="119">
        <v>0</v>
      </c>
      <c r="E177" s="110"/>
      <c r="F177" s="107"/>
      <c r="G177" s="107"/>
    </row>
    <row r="178" spans="1:7" x14ac:dyDescent="0.2">
      <c r="A178" s="118">
        <v>5431</v>
      </c>
      <c r="B178" s="110" t="s">
        <v>433</v>
      </c>
      <c r="C178" s="125">
        <v>0</v>
      </c>
      <c r="D178" s="119">
        <v>0</v>
      </c>
      <c r="E178" s="110"/>
      <c r="F178" s="107"/>
      <c r="G178" s="107"/>
    </row>
    <row r="179" spans="1:7" x14ac:dyDescent="0.2">
      <c r="A179" s="118">
        <v>5432</v>
      </c>
      <c r="B179" s="110" t="s">
        <v>434</v>
      </c>
      <c r="C179" s="125">
        <v>0</v>
      </c>
      <c r="D179" s="119">
        <v>0</v>
      </c>
      <c r="E179" s="110"/>
      <c r="F179" s="107"/>
      <c r="G179" s="107"/>
    </row>
    <row r="180" spans="1:7" x14ac:dyDescent="0.2">
      <c r="A180" s="117">
        <v>5440</v>
      </c>
      <c r="B180" s="109" t="s">
        <v>435</v>
      </c>
      <c r="C180" s="124">
        <v>0</v>
      </c>
      <c r="D180" s="119">
        <v>0</v>
      </c>
      <c r="E180" s="110"/>
      <c r="F180" s="107"/>
      <c r="G180" s="107"/>
    </row>
    <row r="181" spans="1:7" x14ac:dyDescent="0.2">
      <c r="A181" s="118">
        <v>5441</v>
      </c>
      <c r="B181" s="110" t="s">
        <v>435</v>
      </c>
      <c r="C181" s="125">
        <v>0</v>
      </c>
      <c r="D181" s="119">
        <v>0</v>
      </c>
      <c r="E181" s="110"/>
      <c r="F181" s="107"/>
      <c r="G181" s="107"/>
    </row>
    <row r="182" spans="1:7" x14ac:dyDescent="0.2">
      <c r="A182" s="117">
        <v>5450</v>
      </c>
      <c r="B182" s="109" t="s">
        <v>436</v>
      </c>
      <c r="C182" s="124">
        <v>0</v>
      </c>
      <c r="D182" s="119">
        <v>0</v>
      </c>
      <c r="E182" s="110"/>
      <c r="F182" s="107"/>
      <c r="G182" s="107"/>
    </row>
    <row r="183" spans="1:7" x14ac:dyDescent="0.2">
      <c r="A183" s="118">
        <v>5451</v>
      </c>
      <c r="B183" s="110" t="s">
        <v>437</v>
      </c>
      <c r="C183" s="125">
        <v>0</v>
      </c>
      <c r="D183" s="119">
        <v>0</v>
      </c>
      <c r="E183" s="110"/>
      <c r="F183" s="107"/>
      <c r="G183" s="107"/>
    </row>
    <row r="184" spans="1:7" x14ac:dyDescent="0.2">
      <c r="A184" s="118">
        <v>5452</v>
      </c>
      <c r="B184" s="110" t="s">
        <v>438</v>
      </c>
      <c r="C184" s="125">
        <v>0</v>
      </c>
      <c r="D184" s="119">
        <v>0</v>
      </c>
      <c r="E184" s="110"/>
      <c r="F184" s="107"/>
      <c r="G184" s="107"/>
    </row>
    <row r="185" spans="1:7" x14ac:dyDescent="0.2">
      <c r="A185" s="118">
        <v>5500</v>
      </c>
      <c r="B185" s="110" t="s">
        <v>439</v>
      </c>
      <c r="C185" s="125">
        <v>242881435</v>
      </c>
      <c r="D185" s="119">
        <v>6.9179130164797556E-2</v>
      </c>
      <c r="E185" s="110"/>
      <c r="F185" s="107"/>
      <c r="G185" s="107"/>
    </row>
    <row r="186" spans="1:7" x14ac:dyDescent="0.2">
      <c r="A186" s="117">
        <v>5510</v>
      </c>
      <c r="B186" s="109" t="s">
        <v>440</v>
      </c>
      <c r="C186" s="124">
        <v>239959839</v>
      </c>
      <c r="D186" s="119">
        <v>6.8346981466512108E-2</v>
      </c>
      <c r="E186" s="110"/>
      <c r="F186" s="107"/>
      <c r="G186" s="107"/>
    </row>
    <row r="187" spans="1:7" x14ac:dyDescent="0.2">
      <c r="A187" s="118">
        <v>5511</v>
      </c>
      <c r="B187" s="110" t="s">
        <v>441</v>
      </c>
      <c r="C187" s="125">
        <v>1875621</v>
      </c>
      <c r="D187" s="119">
        <v>5.3422703673843073E-4</v>
      </c>
      <c r="E187" s="110"/>
      <c r="F187" s="107"/>
      <c r="G187" s="107"/>
    </row>
    <row r="188" spans="1:7" x14ac:dyDescent="0.2">
      <c r="A188" s="118">
        <v>5512</v>
      </c>
      <c r="B188" s="110" t="s">
        <v>442</v>
      </c>
      <c r="C188" s="125">
        <v>0</v>
      </c>
      <c r="D188" s="119">
        <v>0</v>
      </c>
      <c r="E188" s="110"/>
      <c r="F188" s="107"/>
      <c r="G188" s="107"/>
    </row>
    <row r="189" spans="1:7" x14ac:dyDescent="0.2">
      <c r="A189" s="118">
        <v>5513</v>
      </c>
      <c r="B189" s="110" t="s">
        <v>443</v>
      </c>
      <c r="C189" s="125">
        <v>123945065</v>
      </c>
      <c r="D189" s="119">
        <v>3.530287024580242E-2</v>
      </c>
      <c r="E189" s="110"/>
      <c r="F189" s="107"/>
      <c r="G189" s="107"/>
    </row>
    <row r="190" spans="1:7" x14ac:dyDescent="0.2">
      <c r="A190" s="118">
        <v>5514</v>
      </c>
      <c r="B190" s="110" t="s">
        <v>444</v>
      </c>
      <c r="C190" s="125">
        <v>0</v>
      </c>
      <c r="D190" s="119">
        <v>0</v>
      </c>
      <c r="E190" s="110"/>
      <c r="F190" s="107"/>
      <c r="G190" s="107"/>
    </row>
    <row r="191" spans="1:7" x14ac:dyDescent="0.2">
      <c r="A191" s="118">
        <v>5515</v>
      </c>
      <c r="B191" s="110" t="s">
        <v>445</v>
      </c>
      <c r="C191" s="125">
        <v>112237236</v>
      </c>
      <c r="D191" s="119">
        <v>3.1968167342971698E-2</v>
      </c>
      <c r="E191" s="110"/>
      <c r="F191" s="107"/>
      <c r="G191" s="107"/>
    </row>
    <row r="192" spans="1:7" x14ac:dyDescent="0.2">
      <c r="A192" s="118">
        <v>5516</v>
      </c>
      <c r="B192" s="110" t="s">
        <v>446</v>
      </c>
      <c r="C192" s="125">
        <v>0</v>
      </c>
      <c r="D192" s="119">
        <v>0</v>
      </c>
      <c r="E192" s="110"/>
      <c r="F192" s="107"/>
      <c r="G192" s="107"/>
    </row>
    <row r="193" spans="1:7" x14ac:dyDescent="0.2">
      <c r="A193" s="118">
        <v>5517</v>
      </c>
      <c r="B193" s="110" t="s">
        <v>447</v>
      </c>
      <c r="C193" s="125">
        <v>1649542</v>
      </c>
      <c r="D193" s="119">
        <v>4.6983368955433129E-4</v>
      </c>
      <c r="E193" s="110"/>
      <c r="F193" s="107"/>
      <c r="G193" s="107"/>
    </row>
    <row r="194" spans="1:7" x14ac:dyDescent="0.2">
      <c r="A194" s="118">
        <v>5518</v>
      </c>
      <c r="B194" s="110" t="s">
        <v>84</v>
      </c>
      <c r="C194" s="125">
        <v>252375</v>
      </c>
      <c r="D194" s="119">
        <v>7.188315144523411E-5</v>
      </c>
      <c r="E194" s="110"/>
      <c r="F194" s="107"/>
      <c r="G194" s="107"/>
    </row>
    <row r="195" spans="1:7" x14ac:dyDescent="0.2">
      <c r="A195" s="117">
        <v>5520</v>
      </c>
      <c r="B195" s="109" t="s">
        <v>83</v>
      </c>
      <c r="C195" s="124">
        <v>0</v>
      </c>
      <c r="D195" s="119">
        <v>0</v>
      </c>
      <c r="E195" s="110"/>
      <c r="F195" s="107"/>
      <c r="G195" s="107"/>
    </row>
    <row r="196" spans="1:7" x14ac:dyDescent="0.2">
      <c r="A196" s="118">
        <v>5521</v>
      </c>
      <c r="B196" s="110" t="s">
        <v>448</v>
      </c>
      <c r="C196" s="125">
        <v>0</v>
      </c>
      <c r="D196" s="119">
        <v>0</v>
      </c>
      <c r="E196" s="110"/>
      <c r="F196" s="107"/>
      <c r="G196" s="107"/>
    </row>
    <row r="197" spans="1:7" x14ac:dyDescent="0.2">
      <c r="A197" s="118">
        <v>5522</v>
      </c>
      <c r="B197" s="110" t="s">
        <v>449</v>
      </c>
      <c r="C197" s="125">
        <v>0</v>
      </c>
      <c r="D197" s="119">
        <v>0</v>
      </c>
      <c r="E197" s="110"/>
      <c r="F197" s="107"/>
      <c r="G197" s="107"/>
    </row>
    <row r="198" spans="1:7" x14ac:dyDescent="0.2">
      <c r="A198" s="117">
        <v>5530</v>
      </c>
      <c r="B198" s="109" t="s">
        <v>450</v>
      </c>
      <c r="C198" s="124">
        <v>16151</v>
      </c>
      <c r="D198" s="119">
        <v>4.6002368657433424E-6</v>
      </c>
      <c r="E198" s="110"/>
      <c r="F198" s="107"/>
      <c r="G198" s="107"/>
    </row>
    <row r="199" spans="1:7" x14ac:dyDescent="0.2">
      <c r="A199" s="118">
        <v>5531</v>
      </c>
      <c r="B199" s="110" t="s">
        <v>451</v>
      </c>
      <c r="C199" s="125">
        <v>0</v>
      </c>
      <c r="D199" s="119">
        <v>0</v>
      </c>
      <c r="E199" s="110"/>
      <c r="F199" s="107"/>
      <c r="G199" s="107"/>
    </row>
    <row r="200" spans="1:7" x14ac:dyDescent="0.2">
      <c r="A200" s="118">
        <v>5532</v>
      </c>
      <c r="B200" s="110" t="s">
        <v>452</v>
      </c>
      <c r="C200" s="125">
        <v>0</v>
      </c>
      <c r="D200" s="119">
        <v>0</v>
      </c>
      <c r="E200" s="110"/>
      <c r="F200" s="107"/>
      <c r="G200" s="107"/>
    </row>
    <row r="201" spans="1:7" x14ac:dyDescent="0.2">
      <c r="A201" s="118">
        <v>5533</v>
      </c>
      <c r="B201" s="110" t="s">
        <v>453</v>
      </c>
      <c r="C201" s="125">
        <v>0</v>
      </c>
      <c r="D201" s="119">
        <v>0</v>
      </c>
      <c r="E201" s="110"/>
      <c r="F201" s="107"/>
      <c r="G201" s="107"/>
    </row>
    <row r="202" spans="1:7" x14ac:dyDescent="0.2">
      <c r="A202" s="118">
        <v>5534</v>
      </c>
      <c r="B202" s="110" t="s">
        <v>454</v>
      </c>
      <c r="C202" s="125">
        <v>0</v>
      </c>
      <c r="D202" s="119">
        <v>0</v>
      </c>
      <c r="E202" s="110"/>
      <c r="F202" s="107"/>
      <c r="G202" s="107"/>
    </row>
    <row r="203" spans="1:7" x14ac:dyDescent="0.2">
      <c r="A203" s="118">
        <v>5535</v>
      </c>
      <c r="B203" s="110" t="s">
        <v>455</v>
      </c>
      <c r="C203" s="125">
        <v>16151</v>
      </c>
      <c r="D203" s="119">
        <v>4.6002368657433424E-6</v>
      </c>
      <c r="E203" s="110"/>
      <c r="F203" s="107"/>
      <c r="G203" s="107"/>
    </row>
    <row r="204" spans="1:7" x14ac:dyDescent="0.2">
      <c r="A204" s="117">
        <v>5540</v>
      </c>
      <c r="B204" s="109" t="s">
        <v>456</v>
      </c>
      <c r="C204" s="124">
        <v>0</v>
      </c>
      <c r="D204" s="119">
        <v>0</v>
      </c>
      <c r="E204" s="110"/>
      <c r="F204" s="107"/>
      <c r="G204" s="107"/>
    </row>
    <row r="205" spans="1:7" x14ac:dyDescent="0.2">
      <c r="A205" s="118">
        <v>5541</v>
      </c>
      <c r="B205" s="110" t="s">
        <v>456</v>
      </c>
      <c r="C205" s="125">
        <v>0</v>
      </c>
      <c r="D205" s="119">
        <v>0</v>
      </c>
      <c r="E205" s="110"/>
      <c r="F205" s="107"/>
      <c r="G205" s="107"/>
    </row>
    <row r="206" spans="1:7" x14ac:dyDescent="0.2">
      <c r="A206" s="117">
        <v>5550</v>
      </c>
      <c r="B206" s="109" t="s">
        <v>457</v>
      </c>
      <c r="C206" s="124">
        <v>0</v>
      </c>
      <c r="D206" s="119">
        <v>0</v>
      </c>
      <c r="E206" s="110"/>
      <c r="F206" s="107"/>
      <c r="G206" s="107"/>
    </row>
    <row r="207" spans="1:7" x14ac:dyDescent="0.2">
      <c r="A207" s="118">
        <v>5551</v>
      </c>
      <c r="B207" s="110" t="s">
        <v>457</v>
      </c>
      <c r="C207" s="125">
        <v>0</v>
      </c>
      <c r="D207" s="119">
        <v>0</v>
      </c>
      <c r="E207" s="110"/>
      <c r="F207" s="107"/>
      <c r="G207" s="107"/>
    </row>
    <row r="208" spans="1:7" x14ac:dyDescent="0.2">
      <c r="A208" s="117">
        <v>5590</v>
      </c>
      <c r="B208" s="109" t="s">
        <v>458</v>
      </c>
      <c r="C208" s="124">
        <v>2905445</v>
      </c>
      <c r="D208" s="119">
        <v>8.2754846141970561E-4</v>
      </c>
      <c r="E208" s="110"/>
      <c r="F208" s="107"/>
      <c r="G208" s="107"/>
    </row>
    <row r="209" spans="1:7" x14ac:dyDescent="0.2">
      <c r="A209" s="118">
        <v>5591</v>
      </c>
      <c r="B209" s="110" t="s">
        <v>459</v>
      </c>
      <c r="C209" s="125">
        <v>0</v>
      </c>
      <c r="D209" s="119">
        <v>0</v>
      </c>
      <c r="E209" s="110"/>
      <c r="F209" s="107"/>
      <c r="G209" s="107"/>
    </row>
    <row r="210" spans="1:7" x14ac:dyDescent="0.2">
      <c r="A210" s="118">
        <v>5592</v>
      </c>
      <c r="B210" s="110" t="s">
        <v>460</v>
      </c>
      <c r="C210" s="125">
        <v>0</v>
      </c>
      <c r="D210" s="119">
        <v>0</v>
      </c>
      <c r="E210" s="110"/>
      <c r="F210" s="107"/>
      <c r="G210" s="107"/>
    </row>
    <row r="211" spans="1:7" x14ac:dyDescent="0.2">
      <c r="A211" s="118">
        <v>5593</v>
      </c>
      <c r="B211" s="110" t="s">
        <v>461</v>
      </c>
      <c r="C211" s="125">
        <v>0</v>
      </c>
      <c r="D211" s="119">
        <v>0</v>
      </c>
      <c r="E211" s="110"/>
      <c r="F211" s="107"/>
      <c r="G211" s="107"/>
    </row>
    <row r="212" spans="1:7" x14ac:dyDescent="0.2">
      <c r="A212" s="118">
        <v>5594</v>
      </c>
      <c r="B212" s="110" t="s">
        <v>525</v>
      </c>
      <c r="C212" s="125">
        <v>2905387</v>
      </c>
      <c r="D212" s="119">
        <v>8.2753194146811056E-4</v>
      </c>
      <c r="E212" s="110"/>
      <c r="F212" s="107"/>
      <c r="G212" s="107"/>
    </row>
    <row r="213" spans="1:7" x14ac:dyDescent="0.2">
      <c r="A213" s="118">
        <v>5595</v>
      </c>
      <c r="B213" s="110" t="s">
        <v>463</v>
      </c>
      <c r="C213" s="125">
        <v>0</v>
      </c>
      <c r="D213" s="119">
        <v>0</v>
      </c>
      <c r="E213" s="110"/>
      <c r="F213" s="107"/>
      <c r="G213" s="107"/>
    </row>
    <row r="214" spans="1:7" x14ac:dyDescent="0.2">
      <c r="A214" s="118">
        <v>5596</v>
      </c>
      <c r="B214" s="110" t="s">
        <v>356</v>
      </c>
      <c r="C214" s="125">
        <v>0</v>
      </c>
      <c r="D214" s="119">
        <v>0</v>
      </c>
      <c r="E214" s="110"/>
      <c r="F214" s="107"/>
      <c r="G214" s="107"/>
    </row>
    <row r="215" spans="1:7" x14ac:dyDescent="0.2">
      <c r="A215" s="118">
        <v>5597</v>
      </c>
      <c r="B215" s="110" t="s">
        <v>464</v>
      </c>
      <c r="C215" s="125">
        <v>0</v>
      </c>
      <c r="D215" s="119">
        <v>0</v>
      </c>
      <c r="E215" s="110"/>
      <c r="F215" s="107"/>
      <c r="G215" s="107"/>
    </row>
    <row r="216" spans="1:7" x14ac:dyDescent="0.2">
      <c r="A216" s="118">
        <v>5598</v>
      </c>
      <c r="B216" s="110" t="s">
        <v>526</v>
      </c>
      <c r="C216" s="125">
        <v>0</v>
      </c>
      <c r="D216" s="119">
        <v>0</v>
      </c>
      <c r="E216" s="110"/>
      <c r="F216" s="107"/>
      <c r="G216" s="107"/>
    </row>
    <row r="217" spans="1:7" x14ac:dyDescent="0.2">
      <c r="A217" s="118">
        <v>5599</v>
      </c>
      <c r="B217" s="110" t="s">
        <v>465</v>
      </c>
      <c r="C217" s="125">
        <v>58</v>
      </c>
      <c r="D217" s="119">
        <v>1.6519951595140479E-8</v>
      </c>
      <c r="E217" s="110"/>
      <c r="F217" s="107"/>
      <c r="G217" s="107"/>
    </row>
    <row r="218" spans="1:7" x14ac:dyDescent="0.2">
      <c r="A218" s="118">
        <v>5600</v>
      </c>
      <c r="B218" s="110" t="s">
        <v>82</v>
      </c>
      <c r="C218" s="125">
        <v>0</v>
      </c>
      <c r="D218" s="119">
        <v>0</v>
      </c>
      <c r="E218" s="110"/>
      <c r="F218" s="107"/>
      <c r="G218" s="107"/>
    </row>
    <row r="219" spans="1:7" x14ac:dyDescent="0.2">
      <c r="A219" s="117">
        <v>5610</v>
      </c>
      <c r="B219" s="109" t="s">
        <v>466</v>
      </c>
      <c r="C219" s="124">
        <v>0</v>
      </c>
      <c r="D219" s="119">
        <v>0</v>
      </c>
      <c r="E219" s="110"/>
      <c r="F219" s="107"/>
      <c r="G219" s="107"/>
    </row>
    <row r="220" spans="1:7" x14ac:dyDescent="0.2">
      <c r="A220" s="118">
        <v>5611</v>
      </c>
      <c r="B220" s="110" t="s">
        <v>467</v>
      </c>
      <c r="C220" s="125">
        <v>0</v>
      </c>
      <c r="D220" s="119">
        <v>0</v>
      </c>
      <c r="E220" s="110"/>
      <c r="F220" s="107"/>
      <c r="G220" s="107"/>
    </row>
    <row r="221" spans="1:7" s="149" customFormat="1" x14ac:dyDescent="0.2">
      <c r="A221" s="118"/>
      <c r="B221" s="110"/>
      <c r="C221" s="125"/>
      <c r="D221" s="119"/>
      <c r="E221" s="110"/>
      <c r="F221" s="151"/>
      <c r="G221" s="151"/>
    </row>
    <row r="222" spans="1:7" ht="24" customHeight="1" x14ac:dyDescent="0.2">
      <c r="A222" s="164"/>
      <c r="B222" s="164"/>
      <c r="C222" s="164"/>
      <c r="D222" s="164"/>
      <c r="E222" s="107"/>
      <c r="F222" s="107"/>
      <c r="G222" s="107"/>
    </row>
    <row r="223" spans="1:7" x14ac:dyDescent="0.2">
      <c r="A223" s="43" t="s">
        <v>614</v>
      </c>
      <c r="C223" s="107"/>
      <c r="D223" s="107"/>
      <c r="E223" s="107"/>
      <c r="F223" s="107"/>
      <c r="G223" s="107"/>
    </row>
    <row r="224" spans="1:7" x14ac:dyDescent="0.2">
      <c r="A224" s="107"/>
      <c r="B224" s="107"/>
      <c r="C224" s="107"/>
      <c r="D224" s="107"/>
      <c r="E224" s="107"/>
      <c r="F224" s="107"/>
      <c r="G224" s="107"/>
    </row>
    <row r="225" spans="1:7" x14ac:dyDescent="0.2">
      <c r="A225" s="107"/>
      <c r="B225" s="107"/>
      <c r="C225" s="107"/>
      <c r="D225" s="107"/>
      <c r="E225" s="107"/>
      <c r="F225" s="107"/>
      <c r="G225" s="107"/>
    </row>
    <row r="226" spans="1:7" x14ac:dyDescent="0.2">
      <c r="A226" s="107"/>
      <c r="B226" s="107"/>
      <c r="C226" s="107"/>
      <c r="D226" s="107"/>
      <c r="E226" s="107"/>
      <c r="F226" s="107"/>
      <c r="G226" s="107"/>
    </row>
    <row r="227" spans="1:7" x14ac:dyDescent="0.2">
      <c r="A227" s="107"/>
      <c r="B227" s="107"/>
      <c r="C227" s="107"/>
      <c r="D227" s="107"/>
      <c r="E227" s="107"/>
      <c r="F227" s="107"/>
      <c r="G227" s="107"/>
    </row>
    <row r="228" spans="1:7" x14ac:dyDescent="0.2">
      <c r="A228" s="107"/>
      <c r="B228" s="107"/>
      <c r="C228" s="107"/>
      <c r="D228" s="107"/>
      <c r="E228" s="107"/>
      <c r="F228" s="107"/>
      <c r="G228" s="107"/>
    </row>
    <row r="229" spans="1:7" x14ac:dyDescent="0.2">
      <c r="A229" s="107"/>
      <c r="B229" s="107"/>
      <c r="C229" s="107"/>
      <c r="D229" s="107"/>
      <c r="E229" s="107"/>
      <c r="F229" s="107"/>
      <c r="G229" s="107"/>
    </row>
    <row r="230" spans="1:7" x14ac:dyDescent="0.2">
      <c r="A230" s="107"/>
      <c r="B230" s="107"/>
      <c r="C230" s="107"/>
      <c r="D230" s="107"/>
      <c r="E230" s="107"/>
      <c r="F230" s="107"/>
      <c r="G230" s="107"/>
    </row>
    <row r="231" spans="1:7" x14ac:dyDescent="0.2">
      <c r="A231" s="107"/>
      <c r="B231" s="107"/>
      <c r="C231" s="107"/>
      <c r="D231" s="107"/>
      <c r="E231" s="107"/>
      <c r="F231" s="107"/>
      <c r="G231" s="107"/>
    </row>
    <row r="232" spans="1:7" x14ac:dyDescent="0.2">
      <c r="A232" s="107"/>
      <c r="B232" s="107"/>
      <c r="C232" s="107"/>
      <c r="D232" s="107"/>
      <c r="E232" s="107"/>
      <c r="F232" s="107"/>
      <c r="G232" s="107"/>
    </row>
    <row r="233" spans="1:7" x14ac:dyDescent="0.2">
      <c r="A233" s="107"/>
      <c r="B233" s="107"/>
      <c r="C233" s="107"/>
      <c r="D233" s="107"/>
      <c r="E233" s="107"/>
      <c r="F233" s="107"/>
      <c r="G233" s="107"/>
    </row>
    <row r="234" spans="1:7" x14ac:dyDescent="0.2">
      <c r="A234" s="107"/>
      <c r="B234" s="107"/>
      <c r="C234" s="107"/>
      <c r="D234" s="107"/>
      <c r="E234" s="107"/>
    </row>
    <row r="235" spans="1:7" x14ac:dyDescent="0.2">
      <c r="A235" s="107"/>
      <c r="B235" s="107"/>
      <c r="C235" s="107"/>
      <c r="D235" s="107"/>
      <c r="E235" s="107"/>
    </row>
    <row r="236" spans="1:7" x14ac:dyDescent="0.2">
      <c r="A236" s="107"/>
      <c r="B236" s="107"/>
      <c r="C236" s="107"/>
      <c r="D236" s="107"/>
      <c r="E236" s="107"/>
    </row>
    <row r="237" spans="1:7" x14ac:dyDescent="0.2">
      <c r="A237" s="107"/>
      <c r="B237" s="107"/>
      <c r="C237" s="107"/>
      <c r="D237" s="107"/>
      <c r="E237" s="10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222:D222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184</v>
      </c>
      <c r="B2" s="26" t="s">
        <v>51</v>
      </c>
    </row>
    <row r="3" spans="1:2" x14ac:dyDescent="0.2">
      <c r="A3" s="34"/>
      <c r="B3" s="4"/>
    </row>
    <row r="4" spans="1:2" ht="14.1" customHeight="1" x14ac:dyDescent="0.2">
      <c r="A4" s="98" t="s">
        <v>583</v>
      </c>
      <c r="B4" s="29" t="s">
        <v>81</v>
      </c>
    </row>
    <row r="5" spans="1:2" ht="14.1" customHeight="1" x14ac:dyDescent="0.2">
      <c r="A5" s="99"/>
      <c r="B5" s="29" t="s">
        <v>52</v>
      </c>
    </row>
    <row r="6" spans="1:2" ht="14.1" customHeight="1" x14ac:dyDescent="0.2">
      <c r="A6" s="99"/>
      <c r="B6" s="29" t="s">
        <v>152</v>
      </c>
    </row>
    <row r="7" spans="1:2" ht="14.1" customHeight="1" x14ac:dyDescent="0.2">
      <c r="A7" s="99"/>
      <c r="B7" s="29" t="s">
        <v>66</v>
      </c>
    </row>
    <row r="8" spans="1:2" x14ac:dyDescent="0.2">
      <c r="A8" s="99"/>
    </row>
    <row r="9" spans="1:2" x14ac:dyDescent="0.2">
      <c r="A9" s="98" t="s">
        <v>584</v>
      </c>
      <c r="B9" s="27" t="s">
        <v>154</v>
      </c>
    </row>
    <row r="10" spans="1:2" ht="15" customHeight="1" x14ac:dyDescent="0.2">
      <c r="A10" s="99"/>
      <c r="B10" s="35" t="s">
        <v>66</v>
      </c>
    </row>
    <row r="11" spans="1:2" x14ac:dyDescent="0.2">
      <c r="A11" s="99"/>
    </row>
    <row r="12" spans="1:2" x14ac:dyDescent="0.2">
      <c r="A12" s="98" t="s">
        <v>585</v>
      </c>
      <c r="B12" s="27" t="s">
        <v>154</v>
      </c>
    </row>
    <row r="13" spans="1:2" ht="22.5" x14ac:dyDescent="0.2">
      <c r="A13" s="99"/>
      <c r="B13" s="27" t="s">
        <v>73</v>
      </c>
    </row>
    <row r="14" spans="1:2" x14ac:dyDescent="0.2">
      <c r="A14" s="99"/>
      <c r="B14" s="35" t="s">
        <v>66</v>
      </c>
    </row>
    <row r="15" spans="1:2" x14ac:dyDescent="0.2">
      <c r="A15" s="99"/>
    </row>
    <row r="16" spans="1:2" x14ac:dyDescent="0.2">
      <c r="A16" s="99"/>
    </row>
    <row r="17" spans="1:2" ht="15" customHeight="1" x14ac:dyDescent="0.2">
      <c r="A17" s="98" t="s">
        <v>587</v>
      </c>
      <c r="B17" s="23" t="s">
        <v>74</v>
      </c>
    </row>
    <row r="18" spans="1:2" ht="15" customHeight="1" x14ac:dyDescent="0.2">
      <c r="A18" s="34"/>
      <c r="B18" s="23" t="s">
        <v>75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18" sqref="C18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3.140625" style="52" customWidth="1"/>
    <col min="6" max="16384" width="9.140625" style="52"/>
  </cols>
  <sheetData>
    <row r="1" spans="1:5" ht="18.95" customHeight="1" x14ac:dyDescent="0.2">
      <c r="A1" s="165" t="str">
        <f>ESF!A1</f>
        <v>Universidad de Guanajuato</v>
      </c>
      <c r="B1" s="165"/>
      <c r="C1" s="165"/>
      <c r="D1" s="50" t="s">
        <v>190</v>
      </c>
      <c r="E1" s="51">
        <f>ESF!H1</f>
        <v>2022</v>
      </c>
    </row>
    <row r="2" spans="1:5" ht="18.95" customHeight="1" x14ac:dyDescent="0.2">
      <c r="A2" s="165" t="s">
        <v>468</v>
      </c>
      <c r="B2" s="165"/>
      <c r="C2" s="165"/>
      <c r="D2" s="50" t="s">
        <v>192</v>
      </c>
      <c r="E2" s="51" t="str">
        <f>ESF!H2</f>
        <v>Trimestral</v>
      </c>
    </row>
    <row r="3" spans="1:5" ht="18.95" customHeight="1" x14ac:dyDescent="0.2">
      <c r="A3" s="165" t="str">
        <f>ESF!A3</f>
        <v>Correspondiente del 01 de Enero al 31 de Diciembre 2022</v>
      </c>
      <c r="B3" s="165"/>
      <c r="C3" s="165"/>
      <c r="D3" s="50" t="s">
        <v>194</v>
      </c>
      <c r="E3" s="51">
        <f>ESF!H3</f>
        <v>4</v>
      </c>
    </row>
    <row r="5" spans="1:5" x14ac:dyDescent="0.2">
      <c r="A5" s="53" t="s">
        <v>195</v>
      </c>
      <c r="B5" s="54"/>
      <c r="C5" s="54"/>
      <c r="D5" s="54"/>
      <c r="E5" s="54"/>
    </row>
    <row r="6" spans="1:5" x14ac:dyDescent="0.2">
      <c r="A6" s="54" t="s">
        <v>168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148</v>
      </c>
      <c r="D7" s="55" t="s">
        <v>149</v>
      </c>
      <c r="E7" s="55" t="s">
        <v>151</v>
      </c>
    </row>
    <row r="8" spans="1:5" x14ac:dyDescent="0.2">
      <c r="A8" s="56">
        <v>3110</v>
      </c>
      <c r="B8" s="52" t="s">
        <v>335</v>
      </c>
      <c r="C8" s="120">
        <v>3543641521.8200002</v>
      </c>
    </row>
    <row r="9" spans="1:5" x14ac:dyDescent="0.2">
      <c r="A9" s="56">
        <v>3120</v>
      </c>
      <c r="B9" s="52" t="s">
        <v>469</v>
      </c>
      <c r="C9" s="120">
        <v>23184405.77</v>
      </c>
    </row>
    <row r="10" spans="1:5" x14ac:dyDescent="0.2">
      <c r="A10" s="56">
        <v>3130</v>
      </c>
      <c r="B10" s="52" t="s">
        <v>470</v>
      </c>
      <c r="C10" s="120">
        <v>0</v>
      </c>
    </row>
    <row r="12" spans="1:5" x14ac:dyDescent="0.2">
      <c r="A12" s="54" t="s">
        <v>170</v>
      </c>
      <c r="B12" s="54"/>
      <c r="C12" s="54"/>
      <c r="D12" s="54"/>
      <c r="E12" s="54"/>
    </row>
    <row r="13" spans="1:5" x14ac:dyDescent="0.2">
      <c r="A13" s="55" t="s">
        <v>150</v>
      </c>
      <c r="B13" s="55" t="s">
        <v>147</v>
      </c>
      <c r="C13" s="55" t="s">
        <v>148</v>
      </c>
      <c r="D13" s="55" t="s">
        <v>471</v>
      </c>
      <c r="E13" s="55"/>
    </row>
    <row r="14" spans="1:5" x14ac:dyDescent="0.2">
      <c r="A14" s="56">
        <v>3210</v>
      </c>
      <c r="B14" s="52" t="s">
        <v>472</v>
      </c>
      <c r="C14" s="120">
        <v>-133294279</v>
      </c>
    </row>
    <row r="15" spans="1:5" x14ac:dyDescent="0.2">
      <c r="A15" s="56">
        <v>3220</v>
      </c>
      <c r="B15" s="52" t="s">
        <v>473</v>
      </c>
      <c r="C15" s="120">
        <v>-348172273.73000002</v>
      </c>
    </row>
    <row r="16" spans="1:5" x14ac:dyDescent="0.2">
      <c r="A16" s="56">
        <v>3230</v>
      </c>
      <c r="B16" s="52" t="s">
        <v>474</v>
      </c>
      <c r="C16" s="121">
        <v>3042640755.5799999</v>
      </c>
    </row>
    <row r="17" spans="1:3" x14ac:dyDescent="0.2">
      <c r="A17" s="56">
        <v>3231</v>
      </c>
      <c r="B17" s="52" t="s">
        <v>475</v>
      </c>
      <c r="C17" s="120">
        <v>3042640755.5799999</v>
      </c>
    </row>
    <row r="18" spans="1:3" x14ac:dyDescent="0.2">
      <c r="A18" s="56">
        <v>3232</v>
      </c>
      <c r="B18" s="52" t="s">
        <v>476</v>
      </c>
      <c r="C18" s="120">
        <v>0</v>
      </c>
    </row>
    <row r="19" spans="1:3" x14ac:dyDescent="0.2">
      <c r="A19" s="56">
        <v>3233</v>
      </c>
      <c r="B19" s="52" t="s">
        <v>477</v>
      </c>
      <c r="C19" s="120">
        <v>0</v>
      </c>
    </row>
    <row r="20" spans="1:3" x14ac:dyDescent="0.2">
      <c r="A20" s="56">
        <v>3239</v>
      </c>
      <c r="B20" s="52" t="s">
        <v>478</v>
      </c>
      <c r="C20" s="120">
        <v>0</v>
      </c>
    </row>
    <row r="21" spans="1:3" x14ac:dyDescent="0.2">
      <c r="A21" s="56">
        <v>3240</v>
      </c>
      <c r="B21" s="52" t="s">
        <v>479</v>
      </c>
      <c r="C21" s="120">
        <v>0</v>
      </c>
    </row>
    <row r="22" spans="1:3" x14ac:dyDescent="0.2">
      <c r="A22" s="56">
        <v>3241</v>
      </c>
      <c r="B22" s="52" t="s">
        <v>480</v>
      </c>
      <c r="C22" s="120">
        <v>0</v>
      </c>
    </row>
    <row r="23" spans="1:3" x14ac:dyDescent="0.2">
      <c r="A23" s="56">
        <v>3242</v>
      </c>
      <c r="B23" s="52" t="s">
        <v>481</v>
      </c>
      <c r="C23" s="120">
        <v>0</v>
      </c>
    </row>
    <row r="24" spans="1:3" x14ac:dyDescent="0.2">
      <c r="A24" s="56">
        <v>3243</v>
      </c>
      <c r="B24" s="52" t="s">
        <v>482</v>
      </c>
      <c r="C24" s="120">
        <v>0</v>
      </c>
    </row>
    <row r="25" spans="1:3" x14ac:dyDescent="0.2">
      <c r="A25" s="56">
        <v>3250</v>
      </c>
      <c r="B25" s="52" t="s">
        <v>483</v>
      </c>
      <c r="C25" s="120">
        <v>0</v>
      </c>
    </row>
    <row r="26" spans="1:3" x14ac:dyDescent="0.2">
      <c r="A26" s="56">
        <v>3251</v>
      </c>
      <c r="B26" s="52" t="s">
        <v>484</v>
      </c>
      <c r="C26" s="120">
        <v>0</v>
      </c>
    </row>
    <row r="27" spans="1:3" x14ac:dyDescent="0.2">
      <c r="A27" s="56">
        <v>3252</v>
      </c>
      <c r="B27" s="52" t="s">
        <v>485</v>
      </c>
      <c r="C27" s="120">
        <v>0</v>
      </c>
    </row>
    <row r="29" spans="1:3" x14ac:dyDescent="0.2">
      <c r="B29" s="43" t="s">
        <v>614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4" spans="1:2" ht="15" customHeight="1" x14ac:dyDescent="0.2">
      <c r="A4" s="98" t="s">
        <v>23</v>
      </c>
      <c r="B4" s="29" t="s">
        <v>81</v>
      </c>
    </row>
    <row r="5" spans="1:2" ht="15" customHeight="1" x14ac:dyDescent="0.2">
      <c r="A5" s="98" t="s">
        <v>25</v>
      </c>
      <c r="B5" s="29" t="s">
        <v>52</v>
      </c>
    </row>
    <row r="6" spans="1:2" ht="15" customHeight="1" x14ac:dyDescent="0.2">
      <c r="B6" s="29" t="s">
        <v>169</v>
      </c>
    </row>
    <row r="7" spans="1:2" ht="15" customHeight="1" x14ac:dyDescent="0.2">
      <c r="B7" s="29" t="s">
        <v>76</v>
      </c>
    </row>
    <row r="8" spans="1:2" ht="15" customHeight="1" x14ac:dyDescent="0.2">
      <c r="B8" s="29" t="s">
        <v>77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37"/>
  <sheetViews>
    <sheetView tabSelected="1" workbookViewId="0">
      <selection activeCell="K22" sqref="K22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4" style="52" customWidth="1"/>
    <col min="5" max="5" width="11" style="52" customWidth="1"/>
    <col min="6" max="16384" width="9.140625" style="52"/>
  </cols>
  <sheetData>
    <row r="1" spans="1:5" s="58" customFormat="1" ht="18.95" customHeight="1" x14ac:dyDescent="0.25">
      <c r="A1" s="165" t="str">
        <f>ESF!A1</f>
        <v>Universidad de Guanajuato</v>
      </c>
      <c r="B1" s="165"/>
      <c r="C1" s="165"/>
      <c r="D1" s="50" t="s">
        <v>190</v>
      </c>
      <c r="E1" s="51">
        <f>ESF!H1</f>
        <v>2022</v>
      </c>
    </row>
    <row r="2" spans="1:5" s="58" customFormat="1" ht="18.95" customHeight="1" x14ac:dyDescent="0.25">
      <c r="A2" s="165" t="s">
        <v>486</v>
      </c>
      <c r="B2" s="165"/>
      <c r="C2" s="165"/>
      <c r="D2" s="50" t="s">
        <v>192</v>
      </c>
      <c r="E2" s="51" t="str">
        <f>ESF!H2</f>
        <v>Trimestral</v>
      </c>
    </row>
    <row r="3" spans="1:5" s="58" customFormat="1" ht="18.95" customHeight="1" x14ac:dyDescent="0.25">
      <c r="A3" s="165" t="str">
        <f>ESF!A3</f>
        <v>Correspondiente del 01 de Enero al 31 de Diciembre 2022</v>
      </c>
      <c r="B3" s="165"/>
      <c r="C3" s="165"/>
      <c r="D3" s="50" t="s">
        <v>194</v>
      </c>
      <c r="E3" s="51">
        <f>ESF!H3</f>
        <v>4</v>
      </c>
    </row>
    <row r="4" spans="1:5" x14ac:dyDescent="0.2">
      <c r="A4" s="53" t="s">
        <v>195</v>
      </c>
      <c r="B4" s="54"/>
      <c r="C4" s="54"/>
      <c r="D4" s="54"/>
      <c r="E4" s="54"/>
    </row>
    <row r="6" spans="1:5" x14ac:dyDescent="0.2">
      <c r="A6" s="54" t="s">
        <v>171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173</v>
      </c>
      <c r="D7" s="55" t="s">
        <v>174</v>
      </c>
      <c r="E7" s="55"/>
    </row>
    <row r="8" spans="1:5" x14ac:dyDescent="0.2">
      <c r="A8" s="56">
        <v>1111</v>
      </c>
      <c r="B8" s="52" t="s">
        <v>487</v>
      </c>
      <c r="C8" s="120">
        <v>92370</v>
      </c>
      <c r="D8" s="120">
        <v>51370</v>
      </c>
    </row>
    <row r="9" spans="1:5" x14ac:dyDescent="0.2">
      <c r="A9" s="56">
        <v>1112</v>
      </c>
      <c r="B9" s="52" t="s">
        <v>488</v>
      </c>
      <c r="C9" s="120">
        <v>235443010</v>
      </c>
      <c r="D9" s="120">
        <v>276676290</v>
      </c>
    </row>
    <row r="10" spans="1:5" x14ac:dyDescent="0.2">
      <c r="A10" s="56">
        <v>1113</v>
      </c>
      <c r="B10" s="52" t="s">
        <v>489</v>
      </c>
      <c r="C10" s="120">
        <v>168623</v>
      </c>
      <c r="D10" s="120">
        <v>1955443</v>
      </c>
    </row>
    <row r="11" spans="1:5" x14ac:dyDescent="0.2">
      <c r="A11" s="56">
        <v>1114</v>
      </c>
      <c r="B11" s="52" t="s">
        <v>196</v>
      </c>
      <c r="C11" s="120">
        <v>15426129</v>
      </c>
      <c r="D11" s="120">
        <v>0</v>
      </c>
    </row>
    <row r="12" spans="1:5" x14ac:dyDescent="0.2">
      <c r="A12" s="56">
        <v>1115</v>
      </c>
      <c r="B12" s="52" t="s">
        <v>197</v>
      </c>
      <c r="C12" s="120">
        <v>31474369</v>
      </c>
      <c r="D12" s="120">
        <v>44068848</v>
      </c>
    </row>
    <row r="13" spans="1:5" x14ac:dyDescent="0.2">
      <c r="A13" s="56">
        <v>1116</v>
      </c>
      <c r="B13" s="52" t="s">
        <v>490</v>
      </c>
      <c r="C13" s="120">
        <v>0</v>
      </c>
      <c r="D13" s="57">
        <v>0</v>
      </c>
    </row>
    <row r="14" spans="1:5" x14ac:dyDescent="0.2">
      <c r="A14" s="56">
        <v>1119</v>
      </c>
      <c r="B14" s="52" t="s">
        <v>491</v>
      </c>
      <c r="C14" s="120">
        <v>0</v>
      </c>
      <c r="D14" s="57">
        <v>0</v>
      </c>
    </row>
    <row r="15" spans="1:5" x14ac:dyDescent="0.2">
      <c r="A15" s="56">
        <v>1110</v>
      </c>
      <c r="B15" s="52" t="s">
        <v>492</v>
      </c>
      <c r="C15" s="121">
        <v>282604501</v>
      </c>
      <c r="D15" s="121">
        <v>322751951</v>
      </c>
    </row>
    <row r="18" spans="1:5" x14ac:dyDescent="0.2">
      <c r="A18" s="54" t="s">
        <v>172</v>
      </c>
      <c r="B18" s="54"/>
      <c r="C18" s="54"/>
      <c r="D18" s="54"/>
      <c r="E18" s="54"/>
    </row>
    <row r="19" spans="1:5" x14ac:dyDescent="0.2">
      <c r="A19" s="55" t="s">
        <v>150</v>
      </c>
      <c r="B19" s="55" t="s">
        <v>147</v>
      </c>
      <c r="C19" s="155" t="s">
        <v>657</v>
      </c>
      <c r="D19" s="155" t="s">
        <v>175</v>
      </c>
    </row>
    <row r="20" spans="1:5" x14ac:dyDescent="0.2">
      <c r="A20" s="64">
        <v>1230</v>
      </c>
      <c r="B20" s="65" t="s">
        <v>228</v>
      </c>
      <c r="C20" s="121">
        <v>147376657.09999999</v>
      </c>
      <c r="D20" s="121">
        <v>99322969</v>
      </c>
    </row>
    <row r="21" spans="1:5" x14ac:dyDescent="0.2">
      <c r="A21" s="56">
        <v>1231</v>
      </c>
      <c r="B21" s="52" t="s">
        <v>229</v>
      </c>
      <c r="C21" s="120">
        <v>47046650.359999999</v>
      </c>
      <c r="D21" s="120">
        <v>0</v>
      </c>
    </row>
    <row r="22" spans="1:5" x14ac:dyDescent="0.2">
      <c r="A22" s="56">
        <v>1232</v>
      </c>
      <c r="B22" s="52" t="s">
        <v>230</v>
      </c>
      <c r="C22" s="120">
        <v>0</v>
      </c>
      <c r="D22" s="120">
        <v>0</v>
      </c>
    </row>
    <row r="23" spans="1:5" x14ac:dyDescent="0.2">
      <c r="A23" s="56">
        <v>1233</v>
      </c>
      <c r="B23" s="52" t="s">
        <v>231</v>
      </c>
      <c r="C23" s="120">
        <v>706233.40999999992</v>
      </c>
      <c r="D23" s="120">
        <v>0</v>
      </c>
    </row>
    <row r="24" spans="1:5" x14ac:dyDescent="0.2">
      <c r="A24" s="56">
        <v>1234</v>
      </c>
      <c r="B24" s="52" t="s">
        <v>232</v>
      </c>
      <c r="C24" s="120">
        <v>0</v>
      </c>
      <c r="D24" s="120">
        <v>0</v>
      </c>
    </row>
    <row r="25" spans="1:5" x14ac:dyDescent="0.2">
      <c r="A25" s="56">
        <v>1235</v>
      </c>
      <c r="B25" s="52" t="s">
        <v>233</v>
      </c>
      <c r="C25" s="120">
        <v>0</v>
      </c>
      <c r="D25" s="120">
        <v>0</v>
      </c>
    </row>
    <row r="26" spans="1:5" x14ac:dyDescent="0.2">
      <c r="A26" s="56">
        <v>1236</v>
      </c>
      <c r="B26" s="52" t="s">
        <v>234</v>
      </c>
      <c r="C26" s="120">
        <v>99623773.329999998</v>
      </c>
      <c r="D26" s="120">
        <v>99322969</v>
      </c>
    </row>
    <row r="27" spans="1:5" x14ac:dyDescent="0.2">
      <c r="A27" s="56">
        <v>1239</v>
      </c>
      <c r="B27" s="52" t="s">
        <v>235</v>
      </c>
      <c r="C27" s="120">
        <v>0</v>
      </c>
      <c r="D27" s="120">
        <v>0</v>
      </c>
    </row>
    <row r="28" spans="1:5" x14ac:dyDescent="0.2">
      <c r="A28" s="64">
        <v>1240</v>
      </c>
      <c r="B28" s="65" t="s">
        <v>236</v>
      </c>
      <c r="C28" s="121">
        <v>77424224.940000162</v>
      </c>
      <c r="D28" s="121">
        <v>68890465</v>
      </c>
    </row>
    <row r="29" spans="1:5" x14ac:dyDescent="0.2">
      <c r="A29" s="56">
        <v>1241</v>
      </c>
      <c r="B29" s="52" t="s">
        <v>237</v>
      </c>
      <c r="C29" s="120">
        <v>46997087.330000162</v>
      </c>
      <c r="D29" s="120">
        <v>41911130</v>
      </c>
    </row>
    <row r="30" spans="1:5" x14ac:dyDescent="0.2">
      <c r="A30" s="56">
        <v>1242</v>
      </c>
      <c r="B30" s="52" t="s">
        <v>238</v>
      </c>
      <c r="C30" s="120">
        <v>5727701.9100000048</v>
      </c>
      <c r="D30" s="120">
        <v>5499280</v>
      </c>
    </row>
    <row r="31" spans="1:5" x14ac:dyDescent="0.2">
      <c r="A31" s="56">
        <v>1243</v>
      </c>
      <c r="B31" s="52" t="s">
        <v>239</v>
      </c>
      <c r="C31" s="120">
        <v>17363108.199999999</v>
      </c>
      <c r="D31" s="120">
        <v>16698664</v>
      </c>
    </row>
    <row r="32" spans="1:5" x14ac:dyDescent="0.2">
      <c r="A32" s="56">
        <v>1244</v>
      </c>
      <c r="B32" s="52" t="s">
        <v>240</v>
      </c>
      <c r="C32" s="120">
        <v>1737.47</v>
      </c>
      <c r="D32" s="120">
        <v>1737</v>
      </c>
    </row>
    <row r="33" spans="1:8" x14ac:dyDescent="0.2">
      <c r="A33" s="56">
        <v>1245</v>
      </c>
      <c r="B33" s="52" t="s">
        <v>241</v>
      </c>
      <c r="C33" s="120">
        <v>0</v>
      </c>
      <c r="D33" s="120">
        <v>0</v>
      </c>
    </row>
    <row r="34" spans="1:8" x14ac:dyDescent="0.2">
      <c r="A34" s="56">
        <v>1246</v>
      </c>
      <c r="B34" s="52" t="s">
        <v>242</v>
      </c>
      <c r="C34" s="120">
        <v>7172190.0300000068</v>
      </c>
      <c r="D34" s="120">
        <v>4617254</v>
      </c>
    </row>
    <row r="35" spans="1:8" x14ac:dyDescent="0.2">
      <c r="A35" s="56">
        <v>1247</v>
      </c>
      <c r="B35" s="52" t="s">
        <v>243</v>
      </c>
      <c r="C35" s="120">
        <v>162400</v>
      </c>
      <c r="D35" s="120">
        <v>162400</v>
      </c>
    </row>
    <row r="36" spans="1:8" x14ac:dyDescent="0.2">
      <c r="A36" s="56">
        <v>1248</v>
      </c>
      <c r="B36" s="52" t="s">
        <v>244</v>
      </c>
      <c r="C36" s="120">
        <v>0</v>
      </c>
      <c r="D36" s="120">
        <v>0</v>
      </c>
    </row>
    <row r="37" spans="1:8" x14ac:dyDescent="0.2">
      <c r="A37" s="64">
        <v>1250</v>
      </c>
      <c r="B37" s="65" t="s">
        <v>246</v>
      </c>
      <c r="C37" s="121">
        <v>989575.94000000006</v>
      </c>
      <c r="D37" s="121">
        <v>489576</v>
      </c>
    </row>
    <row r="38" spans="1:8" x14ac:dyDescent="0.2">
      <c r="A38" s="56">
        <v>1251</v>
      </c>
      <c r="B38" s="52" t="s">
        <v>247</v>
      </c>
      <c r="C38" s="120">
        <v>778677.89</v>
      </c>
      <c r="D38" s="120">
        <v>278678</v>
      </c>
    </row>
    <row r="39" spans="1:8" x14ac:dyDescent="0.2">
      <c r="A39" s="56">
        <v>1252</v>
      </c>
      <c r="B39" s="52" t="s">
        <v>248</v>
      </c>
      <c r="C39" s="120">
        <v>0</v>
      </c>
      <c r="D39" s="120">
        <v>0</v>
      </c>
    </row>
    <row r="40" spans="1:8" x14ac:dyDescent="0.2">
      <c r="A40" s="56">
        <v>1253</v>
      </c>
      <c r="B40" s="52" t="s">
        <v>249</v>
      </c>
      <c r="C40" s="120">
        <v>0</v>
      </c>
      <c r="D40" s="120">
        <v>0</v>
      </c>
    </row>
    <row r="41" spans="1:8" x14ac:dyDescent="0.2">
      <c r="A41" s="56">
        <v>1254</v>
      </c>
      <c r="B41" s="52" t="s">
        <v>250</v>
      </c>
      <c r="C41" s="120">
        <v>210898.05000000002</v>
      </c>
      <c r="D41" s="120">
        <v>210898</v>
      </c>
    </row>
    <row r="42" spans="1:8" x14ac:dyDescent="0.2">
      <c r="A42" s="56">
        <v>1259</v>
      </c>
      <c r="B42" s="52" t="s">
        <v>251</v>
      </c>
      <c r="C42" s="120">
        <v>0</v>
      </c>
      <c r="D42" s="120">
        <v>0</v>
      </c>
    </row>
    <row r="43" spans="1:8" x14ac:dyDescent="0.2">
      <c r="A43" s="56"/>
      <c r="B43" s="157" t="s">
        <v>658</v>
      </c>
      <c r="C43" s="156">
        <f>+SUM(C20,C28,C37)</f>
        <v>225790457.98000014</v>
      </c>
      <c r="D43" s="156">
        <v>168703010</v>
      </c>
    </row>
    <row r="45" spans="1:8" x14ac:dyDescent="0.2">
      <c r="A45" s="54" t="s">
        <v>180</v>
      </c>
      <c r="B45" s="54"/>
      <c r="C45" s="54"/>
      <c r="D45" s="54"/>
      <c r="E45" s="54"/>
    </row>
    <row r="46" spans="1:8" x14ac:dyDescent="0.2">
      <c r="A46" s="132" t="s">
        <v>150</v>
      </c>
      <c r="B46" s="132" t="s">
        <v>624</v>
      </c>
      <c r="C46" s="133">
        <v>2022</v>
      </c>
      <c r="D46" s="133">
        <v>2021</v>
      </c>
    </row>
    <row r="47" spans="1:8" x14ac:dyDescent="0.2">
      <c r="A47" s="134">
        <v>3210</v>
      </c>
      <c r="B47" s="135" t="s">
        <v>625</v>
      </c>
      <c r="C47" s="136">
        <v>-133294279</v>
      </c>
      <c r="D47" s="136">
        <v>-148761887</v>
      </c>
      <c r="H47" s="120"/>
    </row>
    <row r="48" spans="1:8" x14ac:dyDescent="0.2">
      <c r="A48" s="137"/>
      <c r="B48" s="138" t="s">
        <v>626</v>
      </c>
      <c r="C48" s="136">
        <v>327660508.51999998</v>
      </c>
      <c r="D48" s="136">
        <v>311585272.17000002</v>
      </c>
    </row>
    <row r="49" spans="1:4" x14ac:dyDescent="0.2">
      <c r="A49" s="134">
        <v>5400</v>
      </c>
      <c r="B49" s="135" t="s">
        <v>425</v>
      </c>
      <c r="C49" s="136">
        <v>0</v>
      </c>
      <c r="D49" s="136">
        <v>0</v>
      </c>
    </row>
    <row r="50" spans="1:4" x14ac:dyDescent="0.2">
      <c r="A50" s="137">
        <v>5410</v>
      </c>
      <c r="B50" s="139" t="s">
        <v>627</v>
      </c>
      <c r="C50" s="140">
        <v>0</v>
      </c>
      <c r="D50" s="140">
        <v>0</v>
      </c>
    </row>
    <row r="51" spans="1:4" x14ac:dyDescent="0.2">
      <c r="A51" s="137">
        <v>5411</v>
      </c>
      <c r="B51" s="139" t="s">
        <v>427</v>
      </c>
      <c r="C51" s="140">
        <v>0</v>
      </c>
      <c r="D51" s="140">
        <v>0</v>
      </c>
    </row>
    <row r="52" spans="1:4" x14ac:dyDescent="0.2">
      <c r="A52" s="137">
        <v>5420</v>
      </c>
      <c r="B52" s="139" t="s">
        <v>628</v>
      </c>
      <c r="C52" s="140">
        <v>0</v>
      </c>
      <c r="D52" s="140">
        <v>0</v>
      </c>
    </row>
    <row r="53" spans="1:4" x14ac:dyDescent="0.2">
      <c r="A53" s="137">
        <v>5421</v>
      </c>
      <c r="B53" s="139" t="s">
        <v>430</v>
      </c>
      <c r="C53" s="140">
        <v>0</v>
      </c>
      <c r="D53" s="140">
        <v>0</v>
      </c>
    </row>
    <row r="54" spans="1:4" x14ac:dyDescent="0.2">
      <c r="A54" s="137">
        <v>5430</v>
      </c>
      <c r="B54" s="139" t="s">
        <v>629</v>
      </c>
      <c r="C54" s="140">
        <v>0</v>
      </c>
      <c r="D54" s="140">
        <v>0</v>
      </c>
    </row>
    <row r="55" spans="1:4" x14ac:dyDescent="0.2">
      <c r="A55" s="137">
        <v>5431</v>
      </c>
      <c r="B55" s="139" t="s">
        <v>433</v>
      </c>
      <c r="C55" s="140">
        <v>0</v>
      </c>
      <c r="D55" s="140">
        <v>0</v>
      </c>
    </row>
    <row r="56" spans="1:4" x14ac:dyDescent="0.2">
      <c r="A56" s="137">
        <v>5440</v>
      </c>
      <c r="B56" s="139" t="s">
        <v>630</v>
      </c>
      <c r="C56" s="140">
        <v>0</v>
      </c>
      <c r="D56" s="140">
        <v>0</v>
      </c>
    </row>
    <row r="57" spans="1:4" x14ac:dyDescent="0.2">
      <c r="A57" s="137">
        <v>5441</v>
      </c>
      <c r="B57" s="139" t="s">
        <v>630</v>
      </c>
      <c r="C57" s="140">
        <v>0</v>
      </c>
      <c r="D57" s="140">
        <v>0</v>
      </c>
    </row>
    <row r="58" spans="1:4" x14ac:dyDescent="0.2">
      <c r="A58" s="137">
        <v>5450</v>
      </c>
      <c r="B58" s="139" t="s">
        <v>631</v>
      </c>
      <c r="C58" s="140">
        <v>0</v>
      </c>
      <c r="D58" s="140">
        <v>0</v>
      </c>
    </row>
    <row r="59" spans="1:4" x14ac:dyDescent="0.2">
      <c r="A59" s="137">
        <v>5451</v>
      </c>
      <c r="B59" s="139" t="s">
        <v>437</v>
      </c>
      <c r="C59" s="140">
        <v>0</v>
      </c>
      <c r="D59" s="140">
        <v>0</v>
      </c>
    </row>
    <row r="60" spans="1:4" x14ac:dyDescent="0.2">
      <c r="A60" s="137">
        <v>5452</v>
      </c>
      <c r="B60" s="139" t="s">
        <v>438</v>
      </c>
      <c r="C60" s="140">
        <v>0</v>
      </c>
      <c r="D60" s="140">
        <v>0</v>
      </c>
    </row>
    <row r="61" spans="1:4" x14ac:dyDescent="0.2">
      <c r="A61" s="134">
        <v>5500</v>
      </c>
      <c r="B61" s="135" t="s">
        <v>439</v>
      </c>
      <c r="C61" s="136">
        <v>242881435.60999998</v>
      </c>
      <c r="D61" s="136">
        <v>254089001.14000002</v>
      </c>
    </row>
    <row r="62" spans="1:4" x14ac:dyDescent="0.2">
      <c r="A62" s="137">
        <v>5510</v>
      </c>
      <c r="B62" s="139" t="s">
        <v>440</v>
      </c>
      <c r="C62" s="140">
        <v>239959839.21999997</v>
      </c>
      <c r="D62" s="140">
        <v>251843351.58000001</v>
      </c>
    </row>
    <row r="63" spans="1:4" x14ac:dyDescent="0.2">
      <c r="A63" s="137">
        <v>5511</v>
      </c>
      <c r="B63" s="139" t="s">
        <v>441</v>
      </c>
      <c r="C63" s="140">
        <v>1875621.27</v>
      </c>
      <c r="D63" s="140">
        <v>3060275.24</v>
      </c>
    </row>
    <row r="64" spans="1:4" x14ac:dyDescent="0.2">
      <c r="A64" s="137">
        <v>5512</v>
      </c>
      <c r="B64" s="139" t="s">
        <v>442</v>
      </c>
      <c r="C64" s="140">
        <v>0</v>
      </c>
      <c r="D64" s="140">
        <v>0</v>
      </c>
    </row>
    <row r="65" spans="1:4" x14ac:dyDescent="0.2">
      <c r="A65" s="137">
        <v>5513</v>
      </c>
      <c r="B65" s="139" t="s">
        <v>443</v>
      </c>
      <c r="C65" s="140">
        <v>123945064.5</v>
      </c>
      <c r="D65" s="140">
        <v>122887660.84</v>
      </c>
    </row>
    <row r="66" spans="1:4" x14ac:dyDescent="0.2">
      <c r="A66" s="137">
        <v>5514</v>
      </c>
      <c r="B66" s="139" t="s">
        <v>444</v>
      </c>
      <c r="C66" s="140">
        <v>0</v>
      </c>
      <c r="D66" s="140">
        <v>0</v>
      </c>
    </row>
    <row r="67" spans="1:4" x14ac:dyDescent="0.2">
      <c r="A67" s="137">
        <v>5515</v>
      </c>
      <c r="B67" s="139" t="s">
        <v>445</v>
      </c>
      <c r="C67" s="140">
        <v>112237236.19999999</v>
      </c>
      <c r="D67" s="140">
        <v>123708223.97999999</v>
      </c>
    </row>
    <row r="68" spans="1:4" x14ac:dyDescent="0.2">
      <c r="A68" s="137">
        <v>5516</v>
      </c>
      <c r="B68" s="139" t="s">
        <v>446</v>
      </c>
      <c r="C68" s="140">
        <v>0</v>
      </c>
      <c r="D68" s="140">
        <v>695447.59</v>
      </c>
    </row>
    <row r="69" spans="1:4" x14ac:dyDescent="0.2">
      <c r="A69" s="137">
        <v>5517</v>
      </c>
      <c r="B69" s="139" t="s">
        <v>447</v>
      </c>
      <c r="C69" s="140">
        <v>1649542.3800000001</v>
      </c>
      <c r="D69" s="140">
        <v>1489391.12</v>
      </c>
    </row>
    <row r="70" spans="1:4" x14ac:dyDescent="0.2">
      <c r="A70" s="137">
        <v>5518</v>
      </c>
      <c r="B70" s="139" t="s">
        <v>84</v>
      </c>
      <c r="C70" s="140">
        <v>252374.87</v>
      </c>
      <c r="D70" s="140">
        <v>2352.81</v>
      </c>
    </row>
    <row r="71" spans="1:4" x14ac:dyDescent="0.2">
      <c r="A71" s="137">
        <v>5520</v>
      </c>
      <c r="B71" s="139" t="s">
        <v>83</v>
      </c>
      <c r="C71" s="140">
        <v>0</v>
      </c>
      <c r="D71" s="140">
        <v>0</v>
      </c>
    </row>
    <row r="72" spans="1:4" x14ac:dyDescent="0.2">
      <c r="A72" s="137">
        <v>5521</v>
      </c>
      <c r="B72" s="139" t="s">
        <v>448</v>
      </c>
      <c r="C72" s="140">
        <v>0</v>
      </c>
      <c r="D72" s="140">
        <v>0</v>
      </c>
    </row>
    <row r="73" spans="1:4" x14ac:dyDescent="0.2">
      <c r="A73" s="137">
        <v>5522</v>
      </c>
      <c r="B73" s="139" t="s">
        <v>449</v>
      </c>
      <c r="C73" s="140">
        <v>0</v>
      </c>
      <c r="D73" s="140">
        <v>0</v>
      </c>
    </row>
    <row r="74" spans="1:4" x14ac:dyDescent="0.2">
      <c r="A74" s="137">
        <v>5530</v>
      </c>
      <c r="B74" s="139" t="s">
        <v>450</v>
      </c>
      <c r="C74" s="140">
        <v>16151.34</v>
      </c>
      <c r="D74" s="140">
        <v>96.97</v>
      </c>
    </row>
    <row r="75" spans="1:4" x14ac:dyDescent="0.2">
      <c r="A75" s="137">
        <v>5531</v>
      </c>
      <c r="B75" s="139" t="s">
        <v>451</v>
      </c>
      <c r="C75" s="140">
        <v>0</v>
      </c>
      <c r="D75" s="140">
        <v>0</v>
      </c>
    </row>
    <row r="76" spans="1:4" x14ac:dyDescent="0.2">
      <c r="A76" s="137">
        <v>5532</v>
      </c>
      <c r="B76" s="139" t="s">
        <v>452</v>
      </c>
      <c r="C76" s="140">
        <v>0</v>
      </c>
      <c r="D76" s="140">
        <v>0</v>
      </c>
    </row>
    <row r="77" spans="1:4" x14ac:dyDescent="0.2">
      <c r="A77" s="137">
        <v>5533</v>
      </c>
      <c r="B77" s="139" t="s">
        <v>453</v>
      </c>
      <c r="C77" s="140">
        <v>0</v>
      </c>
      <c r="D77" s="140">
        <v>0</v>
      </c>
    </row>
    <row r="78" spans="1:4" x14ac:dyDescent="0.2">
      <c r="A78" s="137">
        <v>5534</v>
      </c>
      <c r="B78" s="139" t="s">
        <v>454</v>
      </c>
      <c r="C78" s="140">
        <v>0</v>
      </c>
      <c r="D78" s="140">
        <v>0</v>
      </c>
    </row>
    <row r="79" spans="1:4" x14ac:dyDescent="0.2">
      <c r="A79" s="137">
        <v>5535</v>
      </c>
      <c r="B79" s="139" t="s">
        <v>455</v>
      </c>
      <c r="C79" s="140">
        <v>16151.34</v>
      </c>
      <c r="D79" s="140">
        <v>96.97</v>
      </c>
    </row>
    <row r="80" spans="1:4" x14ac:dyDescent="0.2">
      <c r="A80" s="137">
        <v>5540</v>
      </c>
      <c r="B80" s="139" t="s">
        <v>456</v>
      </c>
      <c r="C80" s="140">
        <v>0</v>
      </c>
      <c r="D80" s="140">
        <v>0</v>
      </c>
    </row>
    <row r="81" spans="1:4" x14ac:dyDescent="0.2">
      <c r="A81" s="137">
        <v>5541</v>
      </c>
      <c r="B81" s="139" t="s">
        <v>456</v>
      </c>
      <c r="C81" s="140">
        <v>0</v>
      </c>
      <c r="D81" s="140">
        <v>0</v>
      </c>
    </row>
    <row r="82" spans="1:4" x14ac:dyDescent="0.2">
      <c r="A82" s="137">
        <v>5550</v>
      </c>
      <c r="B82" s="139" t="s">
        <v>457</v>
      </c>
      <c r="C82" s="140">
        <v>0</v>
      </c>
      <c r="D82" s="140">
        <v>0</v>
      </c>
    </row>
    <row r="83" spans="1:4" x14ac:dyDescent="0.2">
      <c r="A83" s="137">
        <v>5551</v>
      </c>
      <c r="B83" s="139" t="s">
        <v>457</v>
      </c>
      <c r="C83" s="140">
        <v>0</v>
      </c>
      <c r="D83" s="140">
        <v>0</v>
      </c>
    </row>
    <row r="84" spans="1:4" x14ac:dyDescent="0.2">
      <c r="A84" s="137">
        <v>5590</v>
      </c>
      <c r="B84" s="139" t="s">
        <v>458</v>
      </c>
      <c r="C84" s="140">
        <v>2905445.05</v>
      </c>
      <c r="D84" s="140">
        <v>2245552.59</v>
      </c>
    </row>
    <row r="85" spans="1:4" x14ac:dyDescent="0.2">
      <c r="A85" s="137">
        <v>5591</v>
      </c>
      <c r="B85" s="139" t="s">
        <v>459</v>
      </c>
      <c r="C85" s="140">
        <v>0</v>
      </c>
      <c r="D85" s="140">
        <v>0</v>
      </c>
    </row>
    <row r="86" spans="1:4" x14ac:dyDescent="0.2">
      <c r="A86" s="137">
        <v>5592</v>
      </c>
      <c r="B86" s="139" t="s">
        <v>460</v>
      </c>
      <c r="C86" s="140">
        <v>0</v>
      </c>
      <c r="D86" s="140">
        <v>0</v>
      </c>
    </row>
    <row r="87" spans="1:4" x14ac:dyDescent="0.2">
      <c r="A87" s="137">
        <v>5593</v>
      </c>
      <c r="B87" s="139" t="s">
        <v>461</v>
      </c>
      <c r="C87" s="140">
        <v>0</v>
      </c>
      <c r="D87" s="140">
        <v>0</v>
      </c>
    </row>
    <row r="88" spans="1:4" x14ac:dyDescent="0.2">
      <c r="A88" s="137">
        <v>5594</v>
      </c>
      <c r="B88" s="139" t="s">
        <v>462</v>
      </c>
      <c r="C88" s="140">
        <v>2905386.94</v>
      </c>
      <c r="D88" s="140">
        <v>2245552.59</v>
      </c>
    </row>
    <row r="89" spans="1:4" x14ac:dyDescent="0.2">
      <c r="A89" s="137">
        <v>5595</v>
      </c>
      <c r="B89" s="139" t="s">
        <v>463</v>
      </c>
      <c r="C89" s="140">
        <v>0</v>
      </c>
      <c r="D89" s="140">
        <v>0</v>
      </c>
    </row>
    <row r="90" spans="1:4" x14ac:dyDescent="0.2">
      <c r="A90" s="137">
        <v>5596</v>
      </c>
      <c r="B90" s="139" t="s">
        <v>356</v>
      </c>
      <c r="C90" s="140">
        <v>0</v>
      </c>
      <c r="D90" s="140">
        <v>0</v>
      </c>
    </row>
    <row r="91" spans="1:4" x14ac:dyDescent="0.2">
      <c r="A91" s="137">
        <v>5597</v>
      </c>
      <c r="B91" s="139" t="s">
        <v>464</v>
      </c>
      <c r="C91" s="140">
        <v>0</v>
      </c>
      <c r="D91" s="140">
        <v>0</v>
      </c>
    </row>
    <row r="92" spans="1:4" x14ac:dyDescent="0.2">
      <c r="A92" s="137">
        <v>5599</v>
      </c>
      <c r="B92" s="139" t="s">
        <v>465</v>
      </c>
      <c r="C92" s="140">
        <v>58.11</v>
      </c>
      <c r="D92" s="140">
        <v>0</v>
      </c>
    </row>
    <row r="93" spans="1:4" x14ac:dyDescent="0.2">
      <c r="A93" s="134">
        <v>5600</v>
      </c>
      <c r="B93" s="135" t="s">
        <v>82</v>
      </c>
      <c r="C93" s="136">
        <v>0</v>
      </c>
      <c r="D93" s="136">
        <v>0</v>
      </c>
    </row>
    <row r="94" spans="1:4" x14ac:dyDescent="0.2">
      <c r="A94" s="137">
        <v>5610</v>
      </c>
      <c r="B94" s="139" t="s">
        <v>466</v>
      </c>
      <c r="C94" s="140">
        <v>0</v>
      </c>
      <c r="D94" s="140">
        <v>0</v>
      </c>
    </row>
    <row r="95" spans="1:4" x14ac:dyDescent="0.2">
      <c r="A95" s="137">
        <v>5611</v>
      </c>
      <c r="B95" s="139" t="s">
        <v>467</v>
      </c>
      <c r="C95" s="140">
        <v>0</v>
      </c>
      <c r="D95" s="140">
        <v>0</v>
      </c>
    </row>
    <row r="96" spans="1:4" x14ac:dyDescent="0.2">
      <c r="A96" s="134">
        <v>2110</v>
      </c>
      <c r="B96" s="141" t="s">
        <v>632</v>
      </c>
      <c r="C96" s="136">
        <v>84779072.909999996</v>
      </c>
      <c r="D96" s="136">
        <v>57496271.030000001</v>
      </c>
    </row>
    <row r="97" spans="1:4" x14ac:dyDescent="0.2">
      <c r="A97" s="144">
        <v>2111</v>
      </c>
      <c r="B97" s="139" t="s">
        <v>633</v>
      </c>
      <c r="C97" s="140">
        <v>54957540.849999994</v>
      </c>
      <c r="D97" s="140">
        <v>45719286.689999998</v>
      </c>
    </row>
    <row r="98" spans="1:4" x14ac:dyDescent="0.2">
      <c r="A98" s="144">
        <v>2112</v>
      </c>
      <c r="B98" s="139" t="s">
        <v>634</v>
      </c>
      <c r="C98" s="140">
        <v>2422580.0500000017</v>
      </c>
      <c r="D98" s="140">
        <v>304094.73999999993</v>
      </c>
    </row>
    <row r="99" spans="1:4" x14ac:dyDescent="0.2">
      <c r="A99" s="144">
        <v>2112</v>
      </c>
      <c r="B99" s="139" t="s">
        <v>635</v>
      </c>
      <c r="C99" s="140">
        <v>27301784.010000002</v>
      </c>
      <c r="D99" s="140">
        <v>11382458.950000003</v>
      </c>
    </row>
    <row r="100" spans="1:4" x14ac:dyDescent="0.2">
      <c r="A100" s="144">
        <v>2115</v>
      </c>
      <c r="B100" s="139" t="s">
        <v>636</v>
      </c>
      <c r="C100" s="140">
        <v>97168</v>
      </c>
      <c r="D100" s="140">
        <v>90430.650000000009</v>
      </c>
    </row>
    <row r="101" spans="1:4" x14ac:dyDescent="0.2">
      <c r="A101" s="144">
        <v>2114</v>
      </c>
      <c r="B101" s="139" t="s">
        <v>637</v>
      </c>
      <c r="C101" s="140">
        <v>0</v>
      </c>
      <c r="D101" s="140">
        <v>0</v>
      </c>
    </row>
    <row r="102" spans="1:4" x14ac:dyDescent="0.2">
      <c r="A102" s="144"/>
      <c r="B102" s="135" t="s">
        <v>638</v>
      </c>
      <c r="C102" s="136">
        <v>65810670</v>
      </c>
      <c r="D102" s="136">
        <v>153959326.42000002</v>
      </c>
    </row>
    <row r="103" spans="1:4" x14ac:dyDescent="0.2">
      <c r="A103" s="137">
        <v>4300</v>
      </c>
      <c r="B103" s="138" t="s">
        <v>342</v>
      </c>
      <c r="C103" s="136">
        <v>1857459</v>
      </c>
      <c r="D103" s="136">
        <v>2743039.2600000002</v>
      </c>
    </row>
    <row r="104" spans="1:4" x14ac:dyDescent="0.2">
      <c r="A104" s="134">
        <v>4310</v>
      </c>
      <c r="B104" s="141" t="s">
        <v>343</v>
      </c>
      <c r="C104" s="136">
        <v>0</v>
      </c>
      <c r="D104" s="136">
        <v>0</v>
      </c>
    </row>
    <row r="105" spans="1:4" x14ac:dyDescent="0.2">
      <c r="A105" s="137">
        <v>4311</v>
      </c>
      <c r="B105" s="142" t="s">
        <v>522</v>
      </c>
      <c r="C105" s="140">
        <v>0</v>
      </c>
      <c r="D105" s="140">
        <v>0</v>
      </c>
    </row>
    <row r="106" spans="1:4" x14ac:dyDescent="0.2">
      <c r="A106" s="137">
        <v>4319</v>
      </c>
      <c r="B106" s="142" t="s">
        <v>344</v>
      </c>
      <c r="C106" s="140">
        <v>0</v>
      </c>
      <c r="D106" s="140">
        <v>0</v>
      </c>
    </row>
    <row r="107" spans="1:4" x14ac:dyDescent="0.2">
      <c r="A107" s="134">
        <v>4320</v>
      </c>
      <c r="B107" s="141" t="s">
        <v>345</v>
      </c>
      <c r="C107" s="136">
        <v>64</v>
      </c>
      <c r="D107" s="136">
        <v>786.47</v>
      </c>
    </row>
    <row r="108" spans="1:4" x14ac:dyDescent="0.2">
      <c r="A108" s="137">
        <v>4321</v>
      </c>
      <c r="B108" s="142" t="s">
        <v>346</v>
      </c>
      <c r="C108" s="140">
        <v>0</v>
      </c>
      <c r="D108" s="140">
        <v>0</v>
      </c>
    </row>
    <row r="109" spans="1:4" x14ac:dyDescent="0.2">
      <c r="A109" s="137">
        <v>4322</v>
      </c>
      <c r="B109" s="142" t="s">
        <v>347</v>
      </c>
      <c r="C109" s="140">
        <v>0</v>
      </c>
      <c r="D109" s="140">
        <v>0</v>
      </c>
    </row>
    <row r="110" spans="1:4" x14ac:dyDescent="0.2">
      <c r="A110" s="137">
        <v>4323</v>
      </c>
      <c r="B110" s="142" t="s">
        <v>348</v>
      </c>
      <c r="C110" s="140">
        <v>0</v>
      </c>
      <c r="D110" s="140">
        <v>0</v>
      </c>
    </row>
    <row r="111" spans="1:4" x14ac:dyDescent="0.2">
      <c r="A111" s="137">
        <v>4324</v>
      </c>
      <c r="B111" s="142" t="s">
        <v>349</v>
      </c>
      <c r="C111" s="140">
        <v>0</v>
      </c>
      <c r="D111" s="140">
        <v>0</v>
      </c>
    </row>
    <row r="112" spans="1:4" x14ac:dyDescent="0.2">
      <c r="A112" s="137">
        <v>4325</v>
      </c>
      <c r="B112" s="142" t="s">
        <v>350</v>
      </c>
      <c r="C112" s="140">
        <v>64</v>
      </c>
      <c r="D112" s="140">
        <v>786.47</v>
      </c>
    </row>
    <row r="113" spans="1:4" x14ac:dyDescent="0.2">
      <c r="A113" s="134">
        <v>4330</v>
      </c>
      <c r="B113" s="141" t="s">
        <v>351</v>
      </c>
      <c r="C113" s="136">
        <v>0</v>
      </c>
      <c r="D113" s="136">
        <v>0</v>
      </c>
    </row>
    <row r="114" spans="1:4" x14ac:dyDescent="0.2">
      <c r="A114" s="137">
        <v>4331</v>
      </c>
      <c r="B114" s="142" t="s">
        <v>351</v>
      </c>
      <c r="C114" s="140">
        <v>0</v>
      </c>
      <c r="D114" s="140">
        <v>0</v>
      </c>
    </row>
    <row r="115" spans="1:4" x14ac:dyDescent="0.2">
      <c r="A115" s="134">
        <v>4340</v>
      </c>
      <c r="B115" s="141" t="s">
        <v>352</v>
      </c>
      <c r="C115" s="136">
        <v>0</v>
      </c>
      <c r="D115" s="136">
        <v>0</v>
      </c>
    </row>
    <row r="116" spans="1:4" x14ac:dyDescent="0.2">
      <c r="A116" s="137">
        <v>4341</v>
      </c>
      <c r="B116" s="143" t="s">
        <v>352</v>
      </c>
      <c r="C116" s="136">
        <v>0</v>
      </c>
      <c r="D116" s="136">
        <v>0</v>
      </c>
    </row>
    <row r="117" spans="1:4" x14ac:dyDescent="0.2">
      <c r="A117" s="134">
        <v>4390</v>
      </c>
      <c r="B117" s="65" t="s">
        <v>353</v>
      </c>
      <c r="C117" s="136">
        <v>1857395</v>
      </c>
      <c r="D117" s="136">
        <v>2742252.79</v>
      </c>
    </row>
    <row r="118" spans="1:4" x14ac:dyDescent="0.2">
      <c r="A118" s="137">
        <v>4392</v>
      </c>
      <c r="B118" s="52" t="s">
        <v>354</v>
      </c>
      <c r="C118" s="140">
        <v>0</v>
      </c>
      <c r="D118" s="140">
        <v>0</v>
      </c>
    </row>
    <row r="119" spans="1:4" x14ac:dyDescent="0.2">
      <c r="A119" s="137">
        <v>4393</v>
      </c>
      <c r="B119" s="52" t="s">
        <v>523</v>
      </c>
      <c r="C119" s="140">
        <v>0</v>
      </c>
      <c r="D119" s="140">
        <v>2742179.75</v>
      </c>
    </row>
    <row r="120" spans="1:4" x14ac:dyDescent="0.2">
      <c r="A120" s="137">
        <v>4394</v>
      </c>
      <c r="B120" s="52" t="s">
        <v>355</v>
      </c>
      <c r="C120" s="140">
        <v>0</v>
      </c>
      <c r="D120" s="140">
        <v>0</v>
      </c>
    </row>
    <row r="121" spans="1:4" x14ac:dyDescent="0.2">
      <c r="A121" s="137">
        <v>4395</v>
      </c>
      <c r="B121" s="52" t="s">
        <v>356</v>
      </c>
      <c r="C121" s="140">
        <v>1857395</v>
      </c>
      <c r="D121" s="140">
        <v>0</v>
      </c>
    </row>
    <row r="122" spans="1:4" x14ac:dyDescent="0.2">
      <c r="A122" s="137">
        <v>4396</v>
      </c>
      <c r="B122" s="52" t="s">
        <v>357</v>
      </c>
      <c r="C122" s="140">
        <v>0</v>
      </c>
      <c r="D122" s="140">
        <v>0</v>
      </c>
    </row>
    <row r="123" spans="1:4" x14ac:dyDescent="0.2">
      <c r="A123" s="137">
        <v>4397</v>
      </c>
      <c r="B123" s="52" t="s">
        <v>524</v>
      </c>
      <c r="C123" s="140">
        <v>0</v>
      </c>
      <c r="D123" s="140">
        <v>0</v>
      </c>
    </row>
    <row r="124" spans="1:4" x14ac:dyDescent="0.2">
      <c r="A124" s="137">
        <v>4399</v>
      </c>
      <c r="B124" s="52" t="s">
        <v>353</v>
      </c>
      <c r="C124" s="140">
        <v>0</v>
      </c>
      <c r="D124" s="140">
        <v>73.040000000000006</v>
      </c>
    </row>
    <row r="125" spans="1:4" x14ac:dyDescent="0.2">
      <c r="A125" s="134">
        <v>1120</v>
      </c>
      <c r="B125" s="65" t="s">
        <v>639</v>
      </c>
      <c r="C125" s="136">
        <v>63953211</v>
      </c>
      <c r="D125" s="136">
        <v>151216287.16000003</v>
      </c>
    </row>
    <row r="126" spans="1:4" x14ac:dyDescent="0.2">
      <c r="A126" s="137">
        <v>1124</v>
      </c>
      <c r="B126" s="52" t="s">
        <v>640</v>
      </c>
      <c r="C126" s="140">
        <v>0</v>
      </c>
      <c r="D126" s="140">
        <v>0</v>
      </c>
    </row>
    <row r="127" spans="1:4" x14ac:dyDescent="0.2">
      <c r="A127" s="137">
        <v>1124</v>
      </c>
      <c r="B127" s="52" t="s">
        <v>641</v>
      </c>
      <c r="C127" s="140">
        <v>0</v>
      </c>
      <c r="D127" s="140">
        <v>0</v>
      </c>
    </row>
    <row r="128" spans="1:4" x14ac:dyDescent="0.2">
      <c r="A128" s="137">
        <v>1124</v>
      </c>
      <c r="B128" s="52" t="s">
        <v>642</v>
      </c>
      <c r="C128" s="140">
        <v>0</v>
      </c>
      <c r="D128" s="140">
        <v>0</v>
      </c>
    </row>
    <row r="129" spans="1:4" x14ac:dyDescent="0.2">
      <c r="A129" s="137">
        <v>1124</v>
      </c>
      <c r="B129" s="52" t="s">
        <v>643</v>
      </c>
      <c r="C129" s="140">
        <v>0</v>
      </c>
      <c r="D129" s="140">
        <v>0</v>
      </c>
    </row>
    <row r="130" spans="1:4" x14ac:dyDescent="0.2">
      <c r="A130" s="137">
        <v>1124</v>
      </c>
      <c r="B130" s="52" t="s">
        <v>644</v>
      </c>
      <c r="C130" s="140">
        <v>0</v>
      </c>
      <c r="D130" s="140">
        <v>0</v>
      </c>
    </row>
    <row r="131" spans="1:4" x14ac:dyDescent="0.2">
      <c r="A131" s="137">
        <v>1124</v>
      </c>
      <c r="B131" s="52" t="s">
        <v>645</v>
      </c>
      <c r="C131" s="140">
        <v>0</v>
      </c>
      <c r="D131" s="140">
        <v>0</v>
      </c>
    </row>
    <row r="132" spans="1:4" x14ac:dyDescent="0.2">
      <c r="A132" s="137">
        <v>1122</v>
      </c>
      <c r="B132" s="52" t="s">
        <v>646</v>
      </c>
      <c r="C132" s="140">
        <v>0</v>
      </c>
      <c r="D132" s="140">
        <v>0</v>
      </c>
    </row>
    <row r="133" spans="1:4" x14ac:dyDescent="0.2">
      <c r="A133" s="137">
        <v>1122</v>
      </c>
      <c r="B133" s="52" t="s">
        <v>647</v>
      </c>
      <c r="C133" s="140">
        <v>0</v>
      </c>
      <c r="D133" s="140">
        <v>0</v>
      </c>
    </row>
    <row r="134" spans="1:4" x14ac:dyDescent="0.2">
      <c r="A134" s="137">
        <v>1122</v>
      </c>
      <c r="B134" s="52" t="s">
        <v>648</v>
      </c>
      <c r="C134" s="140">
        <v>0</v>
      </c>
      <c r="D134" s="140">
        <v>0</v>
      </c>
    </row>
    <row r="135" spans="1:4" x14ac:dyDescent="0.2">
      <c r="B135" s="52" t="s">
        <v>652</v>
      </c>
      <c r="C135" s="140">
        <v>23073063</v>
      </c>
      <c r="D135" s="140">
        <v>179794609.15000004</v>
      </c>
    </row>
    <row r="136" spans="1:4" x14ac:dyDescent="0.2">
      <c r="B136" s="52" t="s">
        <v>653</v>
      </c>
      <c r="C136" s="140">
        <v>40880148</v>
      </c>
      <c r="D136" s="140">
        <v>-28578321.990000024</v>
      </c>
    </row>
    <row r="137" spans="1:4" x14ac:dyDescent="0.2">
      <c r="B137" s="52" t="s">
        <v>649</v>
      </c>
      <c r="C137" s="136">
        <v>128555559.51999998</v>
      </c>
      <c r="D137" s="136">
        <v>8864058.75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" xr:uid="{00000000-0002-0000-0700-000000000000}"/>
    <dataValidation allowBlank="1" showInputMessage="1" showErrorMessage="1" prompt="Saldo al 31 de diciembre del año anterior que se presenta" sqref="D7" xr:uid="{00000000-0002-0000-0700-000001000000}"/>
  </dataValidations>
  <printOptions horizontalCentered="1"/>
  <pageMargins left="0.31496062992125984" right="0.31496062992125984" top="0.39370078740157483" bottom="0.74803149606299213" header="0.31496062992125984" footer="0.31496062992125984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B3" s="4"/>
    </row>
    <row r="4" spans="1:2" ht="14.1" customHeight="1" x14ac:dyDescent="0.2">
      <c r="A4" s="98" t="s">
        <v>27</v>
      </c>
      <c r="B4" s="29" t="s">
        <v>81</v>
      </c>
    </row>
    <row r="5" spans="1:2" ht="14.1" customHeight="1" x14ac:dyDescent="0.2">
      <c r="B5" s="29" t="s">
        <v>52</v>
      </c>
    </row>
    <row r="6" spans="1:2" ht="14.1" customHeight="1" x14ac:dyDescent="0.2">
      <c r="B6" s="29" t="s">
        <v>155</v>
      </c>
    </row>
    <row r="7" spans="1:2" ht="14.1" customHeight="1" x14ac:dyDescent="0.2">
      <c r="B7" s="29" t="s">
        <v>157</v>
      </c>
    </row>
    <row r="8" spans="1:2" ht="14.1" customHeight="1" x14ac:dyDescent="0.2">
      <c r="B8" s="29" t="s">
        <v>65</v>
      </c>
    </row>
    <row r="10" spans="1:2" ht="15" customHeight="1" x14ac:dyDescent="0.2">
      <c r="A10" s="98" t="s">
        <v>29</v>
      </c>
      <c r="B10" s="27" t="s">
        <v>156</v>
      </c>
    </row>
    <row r="11" spans="1:2" ht="15" customHeight="1" x14ac:dyDescent="0.2">
      <c r="B11" s="27" t="s">
        <v>78</v>
      </c>
    </row>
    <row r="12" spans="1:2" ht="15" customHeight="1" x14ac:dyDescent="0.2">
      <c r="B12" s="36" t="s">
        <v>189</v>
      </c>
    </row>
    <row r="14" spans="1:2" ht="15" customHeight="1" x14ac:dyDescent="0.2">
      <c r="A14" s="98" t="s">
        <v>79</v>
      </c>
      <c r="B14" s="29" t="s">
        <v>155</v>
      </c>
    </row>
    <row r="15" spans="1:2" ht="15" customHeight="1" x14ac:dyDescent="0.2">
      <c r="B15" s="29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2023-01-26T18:25:20Z</cp:lastPrinted>
  <dcterms:created xsi:type="dcterms:W3CDTF">2012-12-11T20:36:24Z</dcterms:created>
  <dcterms:modified xsi:type="dcterms:W3CDTF">2023-01-26T18:25:28Z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