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mpuzano\Downloads\ASEG\"/>
    </mc:Choice>
  </mc:AlternateContent>
  <xr:revisionPtr revIDLastSave="0" documentId="13_ncr:1_{6FC6C353-9855-43C8-BD7F-CA9BAB03B4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FF" sheetId="1" r:id="rId1"/>
  </sheets>
  <definedNames>
    <definedName name="_xlnm.Print_Area" localSheetId="0">FFF!$A$1:$D$49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D39" i="1" s="1"/>
  <c r="C27" i="1"/>
  <c r="B27" i="1"/>
  <c r="B39" i="1" l="1"/>
  <c r="C39" i="1"/>
  <c r="D14" i="1"/>
  <c r="C14" i="1"/>
  <c r="D3" i="1"/>
  <c r="C3" i="1"/>
  <c r="B14" i="1"/>
  <c r="B3" i="1"/>
  <c r="D24" i="1" l="1"/>
  <c r="C24" i="1"/>
  <c r="B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<sst xmlns="http://schemas.openxmlformats.org/spreadsheetml/2006/main" count="45" uniqueCount="37">
  <si>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</si>
  <si>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</si>
  <si>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</si>
  <si>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</si>
  <si>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</si>
  <si>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</si>
  <si>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</si>
  <si>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</si>
  <si>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</si>
  <si>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</si>
  <si>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</si>
  <si>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</si>
  <si>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</si>
  <si>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</si>
  <si>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</si>
  <si>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</si>
  <si>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</si>
  <si>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</si>
  <si>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</si>
  <si>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</si>
  <si>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</si>
  <si>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</si>
  <si>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</si>
  <si>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</si>
  <si>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</si>
  <si>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</si>
  <si>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</si>
  <si>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</si>
  <si>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</si>
  <si>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</si>
  <si>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</si>
  <si>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</si>
  <si>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</si>
  <si>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</si>
  <si>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</si>
  <si>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Universidad de Guanajuato
Flujo de Fondos
Del 1 de Enero al 31 de Diciembre 2022</t>
  </si>
  <si>
    <t>Bajo protesta de decir verdad declaramos que los Estados Financieros y sus notas, son razonablemente correctos y son 
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</si>
</sst>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3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  <xf numFmtId="0" fontId="7" fillId="0" borderId="0" xfId="3" applyFont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0C6F4EA1-CE42-4278-9D85-BC9B13B5C7E0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44</xdr:row>
      <xdr:rowOff>0</xdr:rowOff>
    </xdr:from>
    <xdr:to>
      <xdr:col>0</xdr:col>
      <xdr:colOff>2606040</xdr:colOff>
      <xdr:row>47</xdr:row>
      <xdr:rowOff>53340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52E88DDA-B41F-4A0A-AB9F-AEE1B6FB0514}"/>
            </a:ext>
          </a:extLst>
        </xdr:cNvPr>
        <xdr:cNvSpPr txBox="1"/>
      </xdr:nvSpPr>
      <xdr:spPr>
        <a:xfrm>
          <a:off x="396240" y="7391400"/>
          <a:ext cx="2209800" cy="4819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Salvador Hernández Castro</a:t>
          </a:r>
        </a:p>
      </xdr:txBody>
    </xdr:sp>
    <xdr:clientData/>
  </xdr:twoCellAnchor>
  <xdr:twoCellAnchor>
    <xdr:from>
      <xdr:col>1</xdr:col>
      <xdr:colOff>596265</xdr:colOff>
      <xdr:row>43</xdr:row>
      <xdr:rowOff>142874</xdr:rowOff>
    </xdr:from>
    <xdr:to>
      <xdr:col>3</xdr:col>
      <xdr:colOff>377190</xdr:colOff>
      <xdr:row>47</xdr:row>
      <xdr:rowOff>9524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245434BF-BE7D-49FC-944C-91E0E8D93E9F}"/>
            </a:ext>
          </a:extLst>
        </xdr:cNvPr>
        <xdr:cNvSpPr txBox="1"/>
      </xdr:nvSpPr>
      <xdr:spPr>
        <a:xfrm>
          <a:off x="3529965" y="7391399"/>
          <a:ext cx="2143125" cy="4381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>
    <xdr:from>
      <xdr:col>1</xdr:col>
      <xdr:colOff>657225</xdr:colOff>
      <xdr:row>44</xdr:row>
      <xdr:rowOff>19050</xdr:rowOff>
    </xdr:from>
    <xdr:to>
      <xdr:col>3</xdr:col>
      <xdr:colOff>352425</xdr:colOff>
      <xdr:row>44</xdr:row>
      <xdr:rowOff>19050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5FB072CB-1C0A-429D-8EF0-E687AD9B46D0}"/>
            </a:ext>
          </a:extLst>
        </xdr:cNvPr>
        <xdr:cNvCxnSpPr/>
      </xdr:nvCxnSpPr>
      <xdr:spPr>
        <a:xfrm>
          <a:off x="3590925" y="7410450"/>
          <a:ext cx="20574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44</xdr:row>
      <xdr:rowOff>19050</xdr:rowOff>
    </xdr:from>
    <xdr:to>
      <xdr:col>0</xdr:col>
      <xdr:colOff>2476500</xdr:colOff>
      <xdr:row>44</xdr:row>
      <xdr:rowOff>19050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46EEA32-5A0D-4A84-B4BD-3147117F67BF}"/>
            </a:ext>
          </a:extLst>
        </xdr:cNvPr>
        <xdr:cNvCxnSpPr/>
      </xdr:nvCxnSpPr>
      <xdr:spPr>
        <a:xfrm>
          <a:off x="419100" y="7410450"/>
          <a:ext cx="205740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2"/>
  <sheetViews>
    <sheetView showGridLines="0" tabSelected="1" topLeftCell="A9" zoomScaleNormal="100" workbookViewId="0">
      <selection activeCell="I36" sqref="I36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4" ht="39.950000000000003" customHeight="1" x14ac:dyDescent="0.2">
      <c r="A1" s="28" t="s">
        <v>35</v>
      </c>
      <c r="B1" s="29"/>
      <c r="C1" s="29"/>
      <c r="D1" s="30"/>
    </row>
    <row r="2" spans="1:4" ht="22.5" x14ac:dyDescent="0.2">
      <c r="A2" s="9" t="s">
        <v>20</v>
      </c>
      <c r="B2" s="8" t="s">
        <v>22</v>
      </c>
      <c r="C2" s="8" t="s">
        <v>21</v>
      </c>
      <c r="D2" s="8" t="s">
        <v>23</v>
      </c>
    </row>
    <row r="3" spans="1:4" x14ac:dyDescent="0.2">
      <c r="A3" s="6" t="s">
        <v>0</v>
      </c>
      <c r="B3" s="19">
        <f>SUM(B4:B13)</f>
        <v>3868659055.1900005</v>
      </c>
      <c r="C3" s="19">
        <f t="shared" ref="C3:D3" si="0">SUM(C4:C13)</f>
        <v>4124413841.8199997</v>
      </c>
      <c r="D3" s="2">
        <f t="shared" si="0"/>
        <v>4124413841.8199997</v>
      </c>
    </row>
    <row r="4" spans="1:4" x14ac:dyDescent="0.2">
      <c r="A4" s="14" t="s">
        <v>1</v>
      </c>
      <c r="B4" s="20">
        <v>0</v>
      </c>
      <c r="C4" s="20">
        <v>0</v>
      </c>
      <c r="D4" s="3">
        <v>0</v>
      </c>
    </row>
    <row r="5" spans="1:4" x14ac:dyDescent="0.2">
      <c r="A5" s="14" t="s">
        <v>2</v>
      </c>
      <c r="B5" s="20">
        <v>49443667.589999989</v>
      </c>
      <c r="C5" s="20">
        <v>50921515.719999999</v>
      </c>
      <c r="D5" s="3">
        <v>50921515.719999999</v>
      </c>
    </row>
    <row r="6" spans="1:4" x14ac:dyDescent="0.2">
      <c r="A6" s="14" t="s">
        <v>3</v>
      </c>
      <c r="B6" s="20">
        <v>0</v>
      </c>
      <c r="C6" s="20">
        <v>0</v>
      </c>
      <c r="D6" s="3">
        <v>0</v>
      </c>
    </row>
    <row r="7" spans="1:4" x14ac:dyDescent="0.2">
      <c r="A7" s="14" t="s">
        <v>4</v>
      </c>
      <c r="B7" s="20">
        <v>0</v>
      </c>
      <c r="C7" s="20">
        <v>0</v>
      </c>
      <c r="D7" s="3">
        <v>0</v>
      </c>
    </row>
    <row r="8" spans="1:4" x14ac:dyDescent="0.2">
      <c r="A8" s="14" t="s">
        <v>5</v>
      </c>
      <c r="B8" s="20">
        <v>12713000</v>
      </c>
      <c r="C8" s="20">
        <v>11530013.529999997</v>
      </c>
      <c r="D8" s="3">
        <v>11530013.529999997</v>
      </c>
    </row>
    <row r="9" spans="1:4" x14ac:dyDescent="0.2">
      <c r="A9" s="14" t="s">
        <v>6</v>
      </c>
      <c r="B9" s="20">
        <v>0</v>
      </c>
      <c r="C9" s="20">
        <v>0</v>
      </c>
      <c r="D9" s="3">
        <v>0</v>
      </c>
    </row>
    <row r="10" spans="1:4" x14ac:dyDescent="0.2">
      <c r="A10" s="14" t="s">
        <v>7</v>
      </c>
      <c r="B10" s="20">
        <v>394711399.96000004</v>
      </c>
      <c r="C10" s="20">
        <v>365266198.93999988</v>
      </c>
      <c r="D10" s="3">
        <v>365266198.93999988</v>
      </c>
    </row>
    <row r="11" spans="1:4" x14ac:dyDescent="0.2">
      <c r="A11" s="14" t="s">
        <v>8</v>
      </c>
      <c r="B11" s="20">
        <v>33581000</v>
      </c>
      <c r="C11" s="20">
        <v>10483623.52</v>
      </c>
      <c r="D11" s="3">
        <v>10483623.52</v>
      </c>
    </row>
    <row r="12" spans="1:4" x14ac:dyDescent="0.2">
      <c r="A12" s="14" t="s">
        <v>9</v>
      </c>
      <c r="B12" s="20">
        <v>3111355037.9400005</v>
      </c>
      <c r="C12" s="20">
        <v>3263216867.7499995</v>
      </c>
      <c r="D12" s="3">
        <v>3263216867.7499995</v>
      </c>
    </row>
    <row r="13" spans="1:4" x14ac:dyDescent="0.2">
      <c r="A13" s="14" t="s">
        <v>10</v>
      </c>
      <c r="B13" s="20">
        <v>266854949.69999996</v>
      </c>
      <c r="C13" s="20">
        <v>422995622.3599999</v>
      </c>
      <c r="D13" s="3">
        <v>422995622.3599999</v>
      </c>
    </row>
    <row r="14" spans="1:4" x14ac:dyDescent="0.2">
      <c r="A14" s="7" t="s">
        <v>11</v>
      </c>
      <c r="B14" s="21">
        <f>SUM(B15:B23)</f>
        <v>3868659055.1900177</v>
      </c>
      <c r="C14" s="21">
        <f t="shared" ref="C14:D14" si="1">SUM(C15:C23)</f>
        <v>3771311717.9800029</v>
      </c>
      <c r="D14" s="4">
        <f t="shared" si="1"/>
        <v>3682244147.820004</v>
      </c>
    </row>
    <row r="15" spans="1:4" x14ac:dyDescent="0.2">
      <c r="A15" s="14" t="s">
        <v>12</v>
      </c>
      <c r="B15" s="20">
        <v>3027617684.7600179</v>
      </c>
      <c r="C15" s="20">
        <v>3044868724.610003</v>
      </c>
      <c r="D15" s="3">
        <v>2994957249.6600037</v>
      </c>
    </row>
    <row r="16" spans="1:4" x14ac:dyDescent="0.2">
      <c r="A16" s="14" t="s">
        <v>13</v>
      </c>
      <c r="B16" s="20">
        <v>116465538.19</v>
      </c>
      <c r="C16" s="20">
        <v>106767933.5700004</v>
      </c>
      <c r="D16" s="3">
        <v>104345353.52000034</v>
      </c>
    </row>
    <row r="17" spans="1:4" x14ac:dyDescent="0.2">
      <c r="A17" s="14" t="s">
        <v>14</v>
      </c>
      <c r="B17" s="20">
        <v>352245631.63999999</v>
      </c>
      <c r="C17" s="20">
        <v>359269512.95999974</v>
      </c>
      <c r="D17" s="3">
        <v>331967728.82999986</v>
      </c>
    </row>
    <row r="18" spans="1:4" x14ac:dyDescent="0.2">
      <c r="A18" s="14" t="s">
        <v>9</v>
      </c>
      <c r="B18" s="20">
        <v>86198383.189999998</v>
      </c>
      <c r="C18" s="20">
        <v>82782352.170000046</v>
      </c>
      <c r="D18" s="3">
        <v>82685184.170000046</v>
      </c>
    </row>
    <row r="19" spans="1:4" x14ac:dyDescent="0.2">
      <c r="A19" s="14" t="s">
        <v>15</v>
      </c>
      <c r="B19" s="20">
        <v>217422977.44999999</v>
      </c>
      <c r="C19" s="20">
        <v>77999421.340000004</v>
      </c>
      <c r="D19" s="3">
        <v>68965662.180000007</v>
      </c>
    </row>
    <row r="20" spans="1:4" x14ac:dyDescent="0.2">
      <c r="A20" s="14" t="s">
        <v>16</v>
      </c>
      <c r="B20" s="20">
        <v>68708839.960000008</v>
      </c>
      <c r="C20" s="20">
        <v>99623773.330000013</v>
      </c>
      <c r="D20" s="3">
        <v>99322969.460000008</v>
      </c>
    </row>
    <row r="21" spans="1:4" x14ac:dyDescent="0.2">
      <c r="A21" s="14" t="s">
        <v>17</v>
      </c>
      <c r="B21" s="20">
        <v>0</v>
      </c>
      <c r="C21" s="20">
        <v>0</v>
      </c>
      <c r="D21" s="3">
        <v>0</v>
      </c>
    </row>
    <row r="22" spans="1:4" x14ac:dyDescent="0.2">
      <c r="A22" s="14" t="s">
        <v>18</v>
      </c>
      <c r="B22" s="20">
        <v>0</v>
      </c>
      <c r="C22" s="20">
        <v>0</v>
      </c>
      <c r="D22" s="3">
        <v>0</v>
      </c>
    </row>
    <row r="23" spans="1:4" x14ac:dyDescent="0.2">
      <c r="A23" s="14" t="s">
        <v>19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-1.71661376953125E-5</v>
      </c>
      <c r="C24" s="22">
        <f>C3-C14</f>
        <v>353102123.83999681</v>
      </c>
      <c r="D24" s="5">
        <f>D3-D14</f>
        <v>442169693.99999571</v>
      </c>
    </row>
    <row r="25" spans="1:4" x14ac:dyDescent="0.2">
      <c r="A25" s="26"/>
      <c r="B25" s="27"/>
      <c r="C25" s="27"/>
      <c r="D25" s="27"/>
    </row>
    <row r="26" spans="1:4" ht="22.5" x14ac:dyDescent="0.2">
      <c r="A26" s="9" t="s">
        <v>20</v>
      </c>
      <c r="B26" s="8" t="s">
        <v>22</v>
      </c>
      <c r="C26" s="8" t="s">
        <v>21</v>
      </c>
      <c r="D26" s="8" t="s">
        <v>23</v>
      </c>
    </row>
    <row r="27" spans="1:4" x14ac:dyDescent="0.2">
      <c r="A27" s="10" t="s">
        <v>25</v>
      </c>
      <c r="B27" s="19">
        <f>SUM(B28:B34)</f>
        <v>1806634660.25</v>
      </c>
      <c r="C27" s="19">
        <f>SUM(C28:C34)</f>
        <v>1992392232.1599996</v>
      </c>
      <c r="D27" s="2">
        <f>SUM(D28:D34)</f>
        <v>1992392232.1599996</v>
      </c>
    </row>
    <row r="28" spans="1:4" x14ac:dyDescent="0.2">
      <c r="A28" s="11" t="s">
        <v>26</v>
      </c>
      <c r="B28" s="23">
        <v>1539779710.55</v>
      </c>
      <c r="C28" s="23">
        <v>1569396609.7999997</v>
      </c>
      <c r="D28" s="16">
        <v>1569396609.7999997</v>
      </c>
    </row>
    <row r="29" spans="1:4" x14ac:dyDescent="0.2">
      <c r="A29" s="11" t="s">
        <v>27</v>
      </c>
      <c r="B29" s="23">
        <v>0</v>
      </c>
      <c r="C29" s="23">
        <v>0</v>
      </c>
      <c r="D29" s="16">
        <v>0</v>
      </c>
    </row>
    <row r="30" spans="1:4" x14ac:dyDescent="0.2">
      <c r="A30" s="11" t="s">
        <v>28</v>
      </c>
      <c r="B30" s="23">
        <v>0</v>
      </c>
      <c r="C30" s="23">
        <v>0</v>
      </c>
      <c r="D30" s="16">
        <v>0</v>
      </c>
    </row>
    <row r="31" spans="1:4" x14ac:dyDescent="0.2">
      <c r="A31" s="11" t="s">
        <v>29</v>
      </c>
      <c r="B31" s="23">
        <v>0</v>
      </c>
      <c r="C31" s="23">
        <v>0</v>
      </c>
      <c r="D31" s="16">
        <v>0</v>
      </c>
    </row>
    <row r="32" spans="1:4" x14ac:dyDescent="0.2">
      <c r="A32" s="11" t="s">
        <v>30</v>
      </c>
      <c r="B32" s="23">
        <v>0</v>
      </c>
      <c r="C32" s="23">
        <v>0</v>
      </c>
      <c r="D32" s="16">
        <v>0</v>
      </c>
    </row>
    <row r="33" spans="1:4" x14ac:dyDescent="0.2">
      <c r="A33" s="11" t="s">
        <v>31</v>
      </c>
      <c r="B33" s="23">
        <v>0</v>
      </c>
      <c r="C33" s="23">
        <v>0</v>
      </c>
      <c r="D33" s="16">
        <v>0</v>
      </c>
    </row>
    <row r="34" spans="1:4" x14ac:dyDescent="0.2">
      <c r="A34" s="11" t="s">
        <v>32</v>
      </c>
      <c r="B34" s="23">
        <v>266854949.69999996</v>
      </c>
      <c r="C34" s="23">
        <v>422995622.3599999</v>
      </c>
      <c r="D34" s="16">
        <v>422995622.3599999</v>
      </c>
    </row>
    <row r="35" spans="1:4" x14ac:dyDescent="0.2">
      <c r="A35" s="12" t="s">
        <v>33</v>
      </c>
      <c r="B35" s="24">
        <f>SUM(B36:B38)</f>
        <v>2062024394.9400005</v>
      </c>
      <c r="C35" s="24">
        <f>SUM(C36:C38)</f>
        <v>2132021609.6599996</v>
      </c>
      <c r="D35" s="17">
        <f>SUM(D36:D38)</f>
        <v>2132021609.6599996</v>
      </c>
    </row>
    <row r="36" spans="1:4" x14ac:dyDescent="0.2">
      <c r="A36" s="11" t="s">
        <v>30</v>
      </c>
      <c r="B36" s="23">
        <v>2062024394.9400005</v>
      </c>
      <c r="C36" s="23">
        <v>2132021609.6599996</v>
      </c>
      <c r="D36" s="16">
        <v>2132021609.6599996</v>
      </c>
    </row>
    <row r="37" spans="1:4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3868659055.1900005</v>
      </c>
      <c r="C39" s="25">
        <f t="shared" ref="C39:D39" si="2">C27+C35</f>
        <v>4124413841.8199992</v>
      </c>
      <c r="D39" s="18">
        <f t="shared" si="2"/>
        <v>4124413841.8199992</v>
      </c>
    </row>
    <row r="41" spans="1:4" ht="29.25" customHeight="1" x14ac:dyDescent="0.2">
      <c r="A41" s="31" t="s">
        <v>36</v>
      </c>
      <c r="B41" s="31"/>
      <c r="C41" s="31"/>
      <c r="D41" s="31"/>
    </row>
    <row r="42" spans="1:4" ht="29.25" customHeight="1" x14ac:dyDescent="0.2">
      <c r="A42" s="32"/>
      <c r="B42" s="32"/>
      <c r="C42" s="32"/>
      <c r="D42" s="32"/>
    </row>
  </sheetData>
  <mergeCells count="2">
    <mergeCell ref="A1:D1"/>
    <mergeCell ref="A41:D4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FC7220-13B3-49B6-876A-73009593CD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Campuzano</cp:lastModifiedBy>
  <cp:lastPrinted>2023-01-26T22:41:45Z</cp:lastPrinted>
  <dcterms:created xsi:type="dcterms:W3CDTF">2017-12-20T04:54:53Z</dcterms:created>
  <dcterms:modified xsi:type="dcterms:W3CDTF">2023-01-26T22:41:58Z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