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827"/>
  <workbookPr defaultThemeVersion="124226"/>
  <mc:AlternateContent xmlns:mc="http://schemas.openxmlformats.org/markup-compatibility/2006">
    <mc:Choice Requires="x15">
      <x15ac:absPath xmlns:x15ac="http://schemas.microsoft.com/office/spreadsheetml/2010/11/ac" url="C:\Users\69RM162\Downloads\FormatoS_2017 4\FormatoS_2017 (4to trim)\"/>
    </mc:Choice>
  </mc:AlternateContent>
  <bookViews>
    <workbookView xWindow="0" yWindow="0" windowWidth="19200" windowHeight="6940" firstSheet="1" activeTab="1" xr2:uid="{00000000-000D-0000-FFFF-FFFF00000000}"/>
  </bookViews>
  <sheets>
    <sheet name="Hoja1" sheetId="4" state="hidden" r:id="rId1"/>
    <sheet name="PK" sheetId="1" r:id="rId2"/>
  </sheets>
  <calcPr calcId="171027"/>
</workbook>
</file>

<file path=xl/calcChain.xml><?xml version="1.0" encoding="utf-8"?>
<calcChain xmlns="http://schemas.openxmlformats.org/spreadsheetml/2006/main">
  <c r="L32" i="1" l="1"/>
  <c r="K32" i="1"/>
  <c r="N30" i="1"/>
  <c r="M30" i="1"/>
  <c r="L30" i="1"/>
  <c r="K30" i="1"/>
  <c r="N29" i="1"/>
  <c r="M29" i="1"/>
  <c r="L29" i="1"/>
  <c r="K29" i="1"/>
  <c r="N28" i="1"/>
  <c r="M28" i="1"/>
  <c r="L28" i="1"/>
  <c r="K28" i="1"/>
  <c r="N27" i="1"/>
  <c r="M27" i="1"/>
  <c r="L27" i="1"/>
  <c r="K27" i="1"/>
  <c r="N26" i="1"/>
  <c r="M26" i="1"/>
  <c r="L26" i="1"/>
  <c r="K26" i="1"/>
  <c r="N24" i="1"/>
  <c r="M24" i="1"/>
  <c r="L24" i="1"/>
  <c r="K24" i="1"/>
  <c r="N22" i="1"/>
  <c r="M22" i="1"/>
  <c r="L22" i="1"/>
  <c r="K22" i="1"/>
  <c r="N21" i="1"/>
  <c r="M21" i="1"/>
  <c r="L21" i="1"/>
  <c r="K21" i="1"/>
  <c r="N20" i="1"/>
  <c r="M20" i="1"/>
  <c r="L20" i="1"/>
  <c r="K20" i="1"/>
  <c r="L18" i="1"/>
  <c r="K18" i="1"/>
  <c r="N17" i="1"/>
  <c r="M17" i="1"/>
  <c r="L17" i="1"/>
  <c r="K17" i="1"/>
  <c r="N16" i="1"/>
  <c r="M16" i="1"/>
  <c r="L16" i="1"/>
  <c r="K16" i="1"/>
  <c r="N15" i="1"/>
  <c r="M15" i="1"/>
  <c r="L15" i="1"/>
  <c r="K15" i="1"/>
  <c r="N13" i="1"/>
  <c r="M13" i="1"/>
  <c r="L13" i="1"/>
  <c r="K13" i="1"/>
  <c r="N11" i="1"/>
  <c r="M11" i="1"/>
  <c r="L11" i="1"/>
  <c r="K11" i="1"/>
  <c r="N10" i="1"/>
  <c r="M10" i="1"/>
  <c r="L10" i="1"/>
  <c r="K10" i="1"/>
  <c r="N9" i="1"/>
  <c r="M9" i="1"/>
  <c r="L9" i="1"/>
  <c r="K9" i="1"/>
  <c r="N8" i="1"/>
  <c r="M8" i="1"/>
  <c r="L8" i="1"/>
  <c r="K8" i="1"/>
  <c r="N6" i="1"/>
  <c r="M6" i="1"/>
  <c r="L6" i="1"/>
  <c r="K6" i="1"/>
  <c r="N5" i="1"/>
  <c r="M5" i="1"/>
  <c r="L5" i="1"/>
  <c r="K5" i="1"/>
  <c r="N4" i="1"/>
  <c r="M4" i="1"/>
  <c r="L4" i="1"/>
  <c r="K4" i="1"/>
</calcChain>
</file>

<file path=xl/sharedStrings.xml><?xml version="1.0" encoding="utf-8"?>
<sst xmlns="http://schemas.openxmlformats.org/spreadsheetml/2006/main" count="108" uniqueCount="58">
  <si>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</si>
  <si>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</si>
  <si>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</si>
  <si>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</si>
  <si>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</si>
  <si>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</si>
  <si>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</si>
  <si>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</si>
  <si>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</si>
  <si>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</si>
  <si>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</si>
  <si>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</si>
  <si>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</si>
  <si>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</si>
  <si>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</si>
  <si>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</si>
  <si>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</si>
  <si>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@se6#16</t>
  </si>
  <si>
    <t>UNIVERSIDAD DE GUANAJUATO
PROGRAMAS Y PROYECTOS DE INVERSIÓN
DEL 1 DE ENERO  AL 31 DE DICIEMBRE DE 2017</t>
  </si>
  <si>
    <t>Q0423</t>
  </si>
  <si>
    <t>Campus Celaya-Salvatierra sede Salvatierra</t>
  </si>
  <si>
    <t>Construcción del Edificio Multidisciplinario, Sede Salvatierra. Campus Celaya - Salvatierra. (Universidad de
Guanajuato)</t>
  </si>
  <si>
    <t>Universidad de Guanajuato</t>
  </si>
  <si>
    <t>Continuación de la Construcción de Aulas y Obras Complementarias en el Campus Celaya - Salvatierra, sede Salvatierra. Primera Etapa</t>
  </si>
  <si>
    <t>Construccion del Edificio Multidiciplinario, Sede Salvatierra (Janicho), Campus Celaya-Salvatierra de la Universidad de Guanajuato</t>
  </si>
  <si>
    <t>Q0655</t>
  </si>
  <si>
    <t>Campus Irapuato-Salamanca, Sede Irapuato</t>
  </si>
  <si>
    <t>Construcción de cafetería del Edificio de Ciencias de la Vida</t>
  </si>
  <si>
    <t>Mobiliario para el Edificio de Ciencias de la Vida</t>
  </si>
  <si>
    <t>Construcción de laboratorios de veterinaria de la División de Ciencias de la Vida</t>
  </si>
  <si>
    <t>Infraestructura Vial de la División de Ciencias de la Vida, Sede Irapuato, Campus Irapuato - Salamanca</t>
  </si>
  <si>
    <t>Q1245</t>
  </si>
  <si>
    <t>Campus Celaya-Salvatierra, Sede Celaya Sur</t>
  </si>
  <si>
    <t>Terminación de 2° y 3° nivel del Edificio Educativo</t>
  </si>
  <si>
    <t>Q0730</t>
  </si>
  <si>
    <t>Campus León</t>
  </si>
  <si>
    <t>Construcción de áreas especializadas de la Torre de Laboratorios de la División de Ciencias de la Salud</t>
  </si>
  <si>
    <t>Terminación de la Torre de Laboratorios de la División de Ciencias de la Salud.</t>
  </si>
  <si>
    <t>Segunda Etapa de la construcción del bioterio de la torre de laboratorio de la División de Ciencias de la Salud, Campus León de la Universidad de Guanajuato en el Estado de Guanajuato</t>
  </si>
  <si>
    <t>Construcción del Centro de Información (Módulo 1), Sede San Carlos, Campus León de la Universidad de Guanajuato</t>
  </si>
  <si>
    <t>Q1547</t>
  </si>
  <si>
    <t>Escuela de Nivel Medio Superior de León</t>
  </si>
  <si>
    <t>Construcción de módulo de aulas, cubículos, biblioteca, centro de cómputo, cubierta de canchas y gradas, 1° etapa, en el Estado de Guanajuato</t>
  </si>
  <si>
    <t>Equipamiento de aulas del edificio académico en la Escuela de Nivel Medio Superior de León de la Universidad de Guanajuato (más remanentes)</t>
  </si>
  <si>
    <t>Ampliación de Infraestructura Física Educativa en la Escuela de Nivel Medio Superior de León de la Universidad de Guanajuato, en el Estado de Guanajuato</t>
  </si>
  <si>
    <t>Q0729</t>
  </si>
  <si>
    <t>Centro Interdisciplinario del Noreste Tierra Blanca</t>
  </si>
  <si>
    <t>Construcción del Centro Interdisciplinario del Noreste de Guanajuato, segunda etapa, del Campus Irapuato-Salamanca, Sede Tierra Blanca</t>
  </si>
  <si>
    <t>Q0975</t>
  </si>
  <si>
    <t>Colegio de Nivel Medio Superior</t>
  </si>
  <si>
    <t>Construccion de Barda Perimetral en ENMS Irapuato (Refrendo 2015)</t>
  </si>
  <si>
    <t>Mejoramiento de infraestructura de la Escuela del Nivel Medio Superior de Pénjamo (Sede Moroleón)</t>
  </si>
  <si>
    <t xml:space="preserve">Construcción de comedor en "escuela media superior UG" plantel San Luis de la Paz (primera etapa) en el estado de Guanajuato </t>
  </si>
  <si>
    <t>Construcción de techumbre en “escuela media superior UG" plantel San Luis de la Paz en el Estado de Guanajuato</t>
  </si>
  <si>
    <t>Ampliación de Infraestructura de la Escuela de Nivel Medio Superior de Irapuato del Colegio de Nivel Medio Superior</t>
  </si>
  <si>
    <t>Q2582</t>
  </si>
  <si>
    <t>Campus Guanajuato, Sede Noria Alta</t>
  </si>
  <si>
    <t>Ampliación de Infraestructura Física Educativa de la División de Ciencias Naturales y Exactas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</si>
</sst>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1"/>
      <color theme="1"/>
      <name val="Calibri"/>
      <family val="2"/>
      <scheme val="minor"/>
    </font>
    <font>
      <sz val="10"/>
      <name val="Arial"/>
      <family val="2"/>
    </font>
    <font>
      <sz val="11"/>
      <color indexed="8"/>
      <name val="Calibri"/>
      <family val="2"/>
    </font>
    <font>
      <sz val="8"/>
      <color theme="1"/>
      <name val="Arial"/>
      <family val="2"/>
    </font>
    <font>
      <sz val="8"/>
      <color theme="0"/>
      <name val="Arial"/>
      <family val="2"/>
    </font>
    <font>
      <b/>
      <sz val="8"/>
      <color theme="0"/>
      <name val="Arial"/>
      <family val="2"/>
    </font>
    <font>
      <sz val="11"/>
      <color theme="1"/>
      <name val="Calibri"/>
      <family val="2"/>
      <scheme val="minor"/>
    </font>
    <font>
      <sz val="8"/>
      <color rgb="FF000000"/>
      <name val="Arial"/>
      <family val="2"/>
    </font>
  </fonts>
  <fills count="3">
    <fill>
      <patternFill patternType="none"/>
    </fill>
    <fill>
      <patternFill patternType="gray125"/>
    </fill>
    <fill>
      <patternFill patternType="solid">
        <fgColor theme="1" tint="0.49998474074526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7">
    <xf numFmtId="0" fontId="0" fillId="0" borderId="0"/>
    <xf numFmtId="164" fontId="2"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4" fontId="2" fillId="0" borderId="0" applyFont="0" applyFill="0" applyBorder="0" applyAlignment="0" applyProtection="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2" fillId="0" borderId="0"/>
    <xf numFmtId="9" fontId="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32">
    <xf numFmtId="0" fontId="0" fillId="0" borderId="0" xfId="0"/>
    <xf numFmtId="0" fontId="0" fillId="0" borderId="0" xfId="0" applyFont="1" applyProtection="1">
      <protection locked="0"/>
    </xf>
    <xf numFmtId="0" fontId="0" fillId="0" borderId="0" xfId="0" applyFont="1" applyProtection="1"/>
    <xf numFmtId="4" fontId="0" fillId="0" borderId="0" xfId="0" applyNumberFormat="1" applyFont="1" applyProtection="1">
      <protection locked="0"/>
    </xf>
    <xf numFmtId="9" fontId="4" fillId="0" borderId="0" xfId="17" applyFont="1" applyProtection="1">
      <protection locked="0"/>
    </xf>
    <xf numFmtId="0" fontId="6" fillId="2" borderId="1" xfId="16" applyFont="1" applyFill="1" applyBorder="1" applyAlignment="1">
      <alignment horizontal="center" vertical="top" wrapText="1"/>
    </xf>
    <xf numFmtId="0" fontId="6" fillId="2" borderId="1" xfId="16" applyFont="1" applyFill="1" applyBorder="1" applyAlignment="1">
      <alignment horizontal="center" vertic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2" xfId="0" applyFont="1" applyFill="1" applyBorder="1" applyAlignment="1">
      <alignment horizontal="left"/>
    </xf>
    <xf numFmtId="0" fontId="6" fillId="2" borderId="2" xfId="11" applyFont="1" applyFill="1" applyBorder="1" applyAlignment="1">
      <alignment horizontal="left" vertical="center"/>
    </xf>
    <xf numFmtId="0" fontId="6" fillId="2" borderId="4" xfId="11" applyFont="1" applyFill="1" applyBorder="1" applyAlignment="1">
      <alignment horizontal="center" vertical="center"/>
    </xf>
    <xf numFmtId="0" fontId="6" fillId="2" borderId="5" xfId="16" applyFont="1"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wrapText="1"/>
    </xf>
    <xf numFmtId="4" fontId="6" fillId="2" borderId="6" xfId="11" applyNumberFormat="1" applyFont="1" applyFill="1" applyBorder="1" applyAlignment="1">
      <alignment horizontal="center" vertical="center" wrapText="1"/>
    </xf>
    <xf numFmtId="0" fontId="5" fillId="0" borderId="0" xfId="0" applyFont="1"/>
    <xf numFmtId="0" fontId="8" fillId="0" borderId="0" xfId="0" applyFont="1" applyFill="1" applyBorder="1" applyAlignment="1" applyProtection="1">
      <alignment horizontal="center" vertical="center" wrapText="1"/>
      <protection locked="0"/>
    </xf>
    <xf numFmtId="4" fontId="8"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wrapText="1"/>
      <protection locked="0"/>
    </xf>
    <xf numFmtId="0" fontId="0" fillId="0" borderId="0" xfId="0" applyBorder="1" applyProtection="1">
      <protection locked="0"/>
    </xf>
    <xf numFmtId="4" fontId="0" fillId="0" borderId="0" xfId="0" applyNumberFormat="1" applyFont="1" applyFill="1" applyProtection="1">
      <protection locked="0"/>
    </xf>
    <xf numFmtId="10" fontId="4" fillId="0" borderId="0" xfId="17" applyNumberFormat="1" applyFont="1" applyFill="1" applyProtection="1">
      <protection locked="0"/>
    </xf>
    <xf numFmtId="0" fontId="0" fillId="0" borderId="0" xfId="0" applyFont="1" applyProtection="1">
      <protection locked="0"/>
    </xf>
    <xf numFmtId="4" fontId="0" fillId="0" borderId="0" xfId="0" applyNumberFormat="1" applyFont="1" applyProtection="1">
      <protection locked="0"/>
    </xf>
    <xf numFmtId="9" fontId="4" fillId="0" borderId="0" xfId="17" applyFont="1" applyProtection="1">
      <protection locked="0"/>
    </xf>
    <xf numFmtId="0" fontId="8" fillId="0" borderId="0" xfId="0" applyFont="1" applyFill="1" applyBorder="1" applyAlignment="1" applyProtection="1">
      <alignment horizontal="center" vertical="center" wrapText="1"/>
      <protection locked="0"/>
    </xf>
    <xf numFmtId="4" fontId="8"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wrapText="1"/>
      <protection locked="0"/>
    </xf>
    <xf numFmtId="10" fontId="4" fillId="0" borderId="0" xfId="17" applyNumberFormat="1" applyFont="1" applyFill="1" applyProtection="1">
      <protection locked="0"/>
    </xf>
    <xf numFmtId="0" fontId="6" fillId="2" borderId="6" xfId="0" applyFont="1" applyFill="1" applyBorder="1" applyAlignment="1" applyProtection="1">
      <alignment horizontal="center" wrapText="1"/>
      <protection locked="0"/>
    </xf>
  </cellXfs>
  <cellStyles count="27">
    <cellStyle name="Euro" xfId="1" xr:uid="{00000000-0005-0000-0000-000000000000}"/>
    <cellStyle name="Millares 2" xfId="2" xr:uid="{00000000-0005-0000-0000-000001000000}"/>
    <cellStyle name="Millares 2 2" xfId="3" xr:uid="{00000000-0005-0000-0000-000002000000}"/>
    <cellStyle name="Millares 2 2 2" xfId="19" xr:uid="{00000000-0005-0000-0000-000003000000}"/>
    <cellStyle name="Millares 2 3" xfId="4" xr:uid="{00000000-0005-0000-0000-000004000000}"/>
    <cellStyle name="Millares 2 3 2" xfId="20" xr:uid="{00000000-0005-0000-0000-000005000000}"/>
    <cellStyle name="Millares 2 4" xfId="18" xr:uid="{00000000-0005-0000-0000-000006000000}"/>
    <cellStyle name="Millares 3" xfId="5" xr:uid="{00000000-0005-0000-0000-000007000000}"/>
    <cellStyle name="Millares 3 2" xfId="21" xr:uid="{00000000-0005-0000-0000-000008000000}"/>
    <cellStyle name="Moneda 2" xfId="6" xr:uid="{00000000-0005-0000-0000-000009000000}"/>
    <cellStyle name="Moneda 2 2" xfId="22" xr:uid="{00000000-0005-0000-0000-00000A000000}"/>
    <cellStyle name="Normal" xfId="0" builtinId="0"/>
    <cellStyle name="Normal 2" xfId="7" xr:uid="{00000000-0005-0000-0000-00000C000000}"/>
    <cellStyle name="Normal 2 2" xfId="8" xr:uid="{00000000-0005-0000-0000-00000D000000}"/>
    <cellStyle name="Normal 2 3" xfId="23" xr:uid="{00000000-0005-0000-0000-00000E000000}"/>
    <cellStyle name="Normal 3" xfId="9" xr:uid="{00000000-0005-0000-0000-00000F000000}"/>
    <cellStyle name="Normal 3 2" xfId="24" xr:uid="{00000000-0005-0000-0000-000010000000}"/>
    <cellStyle name="Normal 4" xfId="10" xr:uid="{00000000-0005-0000-0000-000011000000}"/>
    <cellStyle name="Normal 4 2" xfId="11" xr:uid="{00000000-0005-0000-0000-000012000000}"/>
    <cellStyle name="Normal 5" xfId="12" xr:uid="{00000000-0005-0000-0000-000013000000}"/>
    <cellStyle name="Normal 5 2" xfId="13" xr:uid="{00000000-0005-0000-0000-000014000000}"/>
    <cellStyle name="Normal 6" xfId="14" xr:uid="{00000000-0005-0000-0000-000015000000}"/>
    <cellStyle name="Normal 6 2" xfId="15" xr:uid="{00000000-0005-0000-0000-000016000000}"/>
    <cellStyle name="Normal 6 2 2" xfId="26" xr:uid="{00000000-0005-0000-0000-000017000000}"/>
    <cellStyle name="Normal 6 3" xfId="25" xr:uid="{00000000-0005-0000-0000-000018000000}"/>
    <cellStyle name="Normal_141008Reportes Cuadros Institucionales-sectorialesADV" xfId="16" xr:uid="{00000000-0005-0000-0000-000019000000}"/>
    <cellStyle name="Porcentaje" xfId="1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020"/>
  <sheetViews>
    <sheetView workbookViewId="0"/>
  </sheetViews>
  <sheetFormatPr baseColWidth="10" defaultRowHeight="10" x14ac:dyDescent="0.2"/>
  <sheetData>
    <row r="2020" spans="1:1" x14ac:dyDescent="0.2">
      <c r="A2020" s="17" t="s">
        <v>17</v>
      </c>
    </row>
  </sheetData>
  <sheetProtection algorithmName="SHA-512" hashValue="lpRIk8JBMLVsNbiJ6KXMIGkRUNJv7vWYEGO+2Ww2zllE3W65kv5BWzFOXEe0a0tT7UGQ2dAdeH2Ny0V3PdOL2w==" saltValue="SywIfybG7c5A0JoEGojkXA==" spinCount="100000" sheet="1" objects="1" scenarios="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5"/>
  <sheetViews>
    <sheetView tabSelected="1" zoomScale="110" zoomScaleNormal="110" workbookViewId="0">
      <selection activeCell="I8" sqref="I8"/>
    </sheetView>
  </sheetViews>
  <sheetFormatPr baseColWidth="10" defaultColWidth="12" defaultRowHeight="10" x14ac:dyDescent="0.2"/>
  <cols>
    <col min="1" max="1" width="19.77734375" style="1" customWidth="1"/>
    <col min="2" max="2" width="26.33203125" style="1" bestFit="1" customWidth="1"/>
    <col min="3" max="3" width="35.33203125" style="1" bestFit="1" customWidth="1"/>
    <col min="4" max="4" width="15.44140625" style="1" bestFit="1" customWidth="1"/>
    <col min="5" max="5" width="12.6640625" style="3" bestFit="1" customWidth="1"/>
    <col min="6" max="6" width="13" style="3" bestFit="1" customWidth="1"/>
    <col min="7" max="7" width="13.33203125" style="3" customWidth="1"/>
    <col min="8" max="10" width="13.33203125" style="1" customWidth="1"/>
    <col min="11" max="14" width="11.77734375" style="4" customWidth="1"/>
    <col min="15" max="16384" width="12" style="1"/>
  </cols>
  <sheetData>
    <row r="1" spans="1:17" s="2" customFormat="1" ht="35.15" customHeight="1" x14ac:dyDescent="0.25">
      <c r="A1" s="31" t="s">
        <v>18</v>
      </c>
      <c r="B1" s="31"/>
      <c r="C1" s="31"/>
      <c r="D1" s="31"/>
      <c r="E1" s="31"/>
      <c r="F1" s="31"/>
      <c r="G1" s="31"/>
      <c r="H1" s="31"/>
      <c r="I1" s="31"/>
      <c r="J1" s="31"/>
      <c r="K1" s="31"/>
      <c r="L1" s="31"/>
      <c r="M1" s="31"/>
      <c r="N1" s="31"/>
    </row>
    <row r="2" spans="1:17" s="2" customFormat="1" ht="12.75" customHeight="1" x14ac:dyDescent="0.25">
      <c r="A2" s="5"/>
      <c r="B2" s="5"/>
      <c r="C2" s="5"/>
      <c r="D2" s="6"/>
      <c r="E2" s="7"/>
      <c r="F2" s="8" t="s">
        <v>2</v>
      </c>
      <c r="G2" s="9"/>
      <c r="H2" s="7"/>
      <c r="I2" s="8" t="s">
        <v>8</v>
      </c>
      <c r="J2" s="9"/>
      <c r="K2" s="10" t="s">
        <v>15</v>
      </c>
      <c r="L2" s="9"/>
      <c r="M2" s="11" t="s">
        <v>14</v>
      </c>
      <c r="N2" s="12"/>
    </row>
    <row r="3" spans="1:17" s="2" customFormat="1" ht="22" customHeight="1" x14ac:dyDescent="0.25">
      <c r="A3" s="13" t="s">
        <v>16</v>
      </c>
      <c r="B3" s="13" t="s">
        <v>0</v>
      </c>
      <c r="C3" s="13" t="s">
        <v>5</v>
      </c>
      <c r="D3" s="13" t="s">
        <v>1</v>
      </c>
      <c r="E3" s="14" t="s">
        <v>3</v>
      </c>
      <c r="F3" s="14" t="s">
        <v>4</v>
      </c>
      <c r="G3" s="14" t="s">
        <v>6</v>
      </c>
      <c r="H3" s="14" t="s">
        <v>9</v>
      </c>
      <c r="I3" s="14" t="s">
        <v>4</v>
      </c>
      <c r="J3" s="14" t="s">
        <v>7</v>
      </c>
      <c r="K3" s="15" t="s">
        <v>10</v>
      </c>
      <c r="L3" s="15" t="s">
        <v>11</v>
      </c>
      <c r="M3" s="16" t="s">
        <v>12</v>
      </c>
      <c r="N3" s="16" t="s">
        <v>13</v>
      </c>
    </row>
    <row r="4" spans="1:17" ht="40" x14ac:dyDescent="0.2">
      <c r="A4" s="27" t="s">
        <v>19</v>
      </c>
      <c r="B4" s="27" t="s">
        <v>20</v>
      </c>
      <c r="C4" s="27" t="s">
        <v>21</v>
      </c>
      <c r="D4" s="27" t="s">
        <v>22</v>
      </c>
      <c r="E4" s="28">
        <v>165939.59</v>
      </c>
      <c r="F4" s="28">
        <v>165939.59</v>
      </c>
      <c r="G4" s="28">
        <v>0</v>
      </c>
      <c r="H4" s="28">
        <v>165939.59</v>
      </c>
      <c r="I4" s="28">
        <v>165939.59</v>
      </c>
      <c r="J4" s="28">
        <v>0</v>
      </c>
      <c r="K4" s="30">
        <f>G4/E4</f>
        <v>0</v>
      </c>
      <c r="L4" s="26">
        <f>G4/F4</f>
        <v>0</v>
      </c>
      <c r="M4" s="26">
        <f>J4/H4</f>
        <v>0</v>
      </c>
      <c r="N4" s="30">
        <f>J4/I4</f>
        <v>0</v>
      </c>
      <c r="Q4" s="3"/>
    </row>
    <row r="5" spans="1:17" ht="40" x14ac:dyDescent="0.2">
      <c r="A5" s="27" t="s">
        <v>19</v>
      </c>
      <c r="B5" s="27" t="s">
        <v>20</v>
      </c>
      <c r="C5" s="27" t="s">
        <v>23</v>
      </c>
      <c r="D5" s="27" t="s">
        <v>22</v>
      </c>
      <c r="E5" s="28">
        <v>2998979.18</v>
      </c>
      <c r="F5" s="28">
        <v>2998979.18</v>
      </c>
      <c r="G5" s="28">
        <v>7669.42</v>
      </c>
      <c r="H5" s="28">
        <v>2998979.18</v>
      </c>
      <c r="I5" s="28">
        <v>2998979.18</v>
      </c>
      <c r="J5" s="28">
        <v>7669.42</v>
      </c>
      <c r="K5" s="30">
        <f t="shared" ref="K5:K32" si="0">G5/E5</f>
        <v>2.5573435291404724E-3</v>
      </c>
      <c r="L5" s="26">
        <f t="shared" ref="L5:L32" si="1">G5/F5</f>
        <v>2.5573435291404724E-3</v>
      </c>
      <c r="M5" s="26">
        <f t="shared" ref="M5:M30" si="2">J5/H5</f>
        <v>2.5573435291404724E-3</v>
      </c>
      <c r="N5" s="30">
        <f t="shared" ref="N5:N30" si="3">J5/I5</f>
        <v>2.5573435291404724E-3</v>
      </c>
      <c r="P5" s="3"/>
      <c r="Q5" s="3"/>
    </row>
    <row r="6" spans="1:17" ht="30" x14ac:dyDescent="0.2">
      <c r="A6" s="27" t="s">
        <v>19</v>
      </c>
      <c r="B6" s="27" t="s">
        <v>20</v>
      </c>
      <c r="C6" s="29" t="s">
        <v>24</v>
      </c>
      <c r="D6" s="27" t="s">
        <v>22</v>
      </c>
      <c r="E6" s="28">
        <v>22295902.23</v>
      </c>
      <c r="F6" s="28">
        <v>22295902.23</v>
      </c>
      <c r="G6" s="28">
        <v>4179811.69</v>
      </c>
      <c r="H6" s="28">
        <v>22295902.23</v>
      </c>
      <c r="I6" s="28">
        <v>22295902.23</v>
      </c>
      <c r="J6" s="28">
        <v>4179811.69</v>
      </c>
      <c r="K6" s="30">
        <f t="shared" si="0"/>
        <v>0.1874699506161227</v>
      </c>
      <c r="L6" s="26">
        <f t="shared" si="1"/>
        <v>0.1874699506161227</v>
      </c>
      <c r="M6" s="26">
        <f t="shared" si="2"/>
        <v>0.1874699506161227</v>
      </c>
      <c r="N6" s="30">
        <f t="shared" si="3"/>
        <v>0.1874699506161227</v>
      </c>
      <c r="P6" s="3"/>
    </row>
    <row r="7" spans="1:17" x14ac:dyDescent="0.2">
      <c r="A7" s="21"/>
      <c r="B7" s="21"/>
      <c r="C7" s="21"/>
      <c r="D7" s="21"/>
      <c r="E7" s="21"/>
      <c r="F7" s="25"/>
      <c r="G7" s="25"/>
      <c r="H7" s="25"/>
      <c r="I7" s="25"/>
      <c r="J7" s="25"/>
      <c r="K7" s="30"/>
      <c r="L7" s="26"/>
      <c r="M7" s="26"/>
      <c r="N7" s="30"/>
      <c r="P7" s="3"/>
    </row>
    <row r="8" spans="1:17" ht="20" x14ac:dyDescent="0.2">
      <c r="A8" s="27" t="s">
        <v>25</v>
      </c>
      <c r="B8" s="27" t="s">
        <v>26</v>
      </c>
      <c r="C8" s="29" t="s">
        <v>27</v>
      </c>
      <c r="D8" s="27" t="s">
        <v>22</v>
      </c>
      <c r="E8" s="28">
        <v>1600757.87</v>
      </c>
      <c r="F8" s="28">
        <v>1600757.87</v>
      </c>
      <c r="G8" s="28">
        <v>1600757.87</v>
      </c>
      <c r="H8" s="28">
        <v>1600757.87</v>
      </c>
      <c r="I8" s="28">
        <v>1600757.87</v>
      </c>
      <c r="J8" s="28">
        <v>1600757.87</v>
      </c>
      <c r="K8" s="30">
        <f t="shared" si="0"/>
        <v>1</v>
      </c>
      <c r="L8" s="26">
        <f t="shared" si="1"/>
        <v>1</v>
      </c>
      <c r="M8" s="26">
        <f t="shared" si="2"/>
        <v>1</v>
      </c>
      <c r="N8" s="30">
        <f t="shared" si="3"/>
        <v>1</v>
      </c>
    </row>
    <row r="9" spans="1:17" ht="20" x14ac:dyDescent="0.2">
      <c r="A9" s="27" t="s">
        <v>25</v>
      </c>
      <c r="B9" s="27" t="s">
        <v>26</v>
      </c>
      <c r="C9" s="29" t="s">
        <v>28</v>
      </c>
      <c r="D9" s="27" t="s">
        <v>22</v>
      </c>
      <c r="E9" s="28">
        <v>1476598.48</v>
      </c>
      <c r="F9" s="28">
        <v>1476598.48</v>
      </c>
      <c r="G9" s="28">
        <v>0</v>
      </c>
      <c r="H9" s="28">
        <v>1476598.48</v>
      </c>
      <c r="I9" s="28">
        <v>1476598.48</v>
      </c>
      <c r="J9" s="28">
        <v>0</v>
      </c>
      <c r="K9" s="30">
        <f t="shared" si="0"/>
        <v>0</v>
      </c>
      <c r="L9" s="26">
        <f t="shared" si="1"/>
        <v>0</v>
      </c>
      <c r="M9" s="26">
        <f t="shared" si="2"/>
        <v>0</v>
      </c>
      <c r="N9" s="30">
        <f t="shared" si="3"/>
        <v>0</v>
      </c>
    </row>
    <row r="10" spans="1:17" ht="20" x14ac:dyDescent="0.2">
      <c r="A10" s="27" t="s">
        <v>25</v>
      </c>
      <c r="B10" s="27" t="s">
        <v>26</v>
      </c>
      <c r="C10" s="29" t="s">
        <v>29</v>
      </c>
      <c r="D10" s="27" t="s">
        <v>22</v>
      </c>
      <c r="E10" s="28">
        <v>12307623.539999999</v>
      </c>
      <c r="F10" s="28">
        <v>12307623.539999999</v>
      </c>
      <c r="G10" s="28">
        <v>9351756.3699999992</v>
      </c>
      <c r="H10" s="28">
        <v>12307623.539999999</v>
      </c>
      <c r="I10" s="28">
        <v>12307623.539999999</v>
      </c>
      <c r="J10" s="28">
        <v>9351756.3699999992</v>
      </c>
      <c r="K10" s="30">
        <f t="shared" si="0"/>
        <v>0.75983445054251308</v>
      </c>
      <c r="L10" s="26">
        <f t="shared" si="1"/>
        <v>0.75983445054251308</v>
      </c>
      <c r="M10" s="26">
        <f t="shared" si="2"/>
        <v>0.75983445054251308</v>
      </c>
      <c r="N10" s="30">
        <f t="shared" si="3"/>
        <v>0.75983445054251308</v>
      </c>
    </row>
    <row r="11" spans="1:17" ht="30" x14ac:dyDescent="0.2">
      <c r="A11" s="27" t="s">
        <v>25</v>
      </c>
      <c r="B11" s="27" t="s">
        <v>26</v>
      </c>
      <c r="C11" s="29" t="s">
        <v>30</v>
      </c>
      <c r="D11" s="27" t="s">
        <v>22</v>
      </c>
      <c r="E11" s="28">
        <v>5930000</v>
      </c>
      <c r="F11" s="28">
        <v>5930000</v>
      </c>
      <c r="G11" s="28">
        <v>1014484.43</v>
      </c>
      <c r="H11" s="28">
        <v>5930000</v>
      </c>
      <c r="I11" s="28">
        <v>5930000</v>
      </c>
      <c r="J11" s="28">
        <v>1014484.43</v>
      </c>
      <c r="K11" s="30">
        <f t="shared" si="0"/>
        <v>0.17107663237774032</v>
      </c>
      <c r="L11" s="26">
        <f t="shared" si="1"/>
        <v>0.17107663237774032</v>
      </c>
      <c r="M11" s="26">
        <f t="shared" si="2"/>
        <v>0.17107663237774032</v>
      </c>
      <c r="N11" s="30">
        <f t="shared" si="3"/>
        <v>0.17107663237774032</v>
      </c>
    </row>
    <row r="12" spans="1:17" x14ac:dyDescent="0.2">
      <c r="A12" s="21"/>
      <c r="B12" s="21"/>
      <c r="C12" s="21"/>
      <c r="D12" s="21"/>
      <c r="E12" s="21"/>
      <c r="F12" s="25"/>
      <c r="G12" s="25"/>
      <c r="H12" s="25"/>
      <c r="I12" s="25"/>
      <c r="J12" s="25"/>
      <c r="K12" s="30"/>
      <c r="L12" s="26"/>
      <c r="M12" s="26"/>
      <c r="N12" s="30"/>
    </row>
    <row r="13" spans="1:17" ht="20" x14ac:dyDescent="0.2">
      <c r="A13" s="27" t="s">
        <v>31</v>
      </c>
      <c r="B13" s="27" t="s">
        <v>32</v>
      </c>
      <c r="C13" s="29" t="s">
        <v>33</v>
      </c>
      <c r="D13" s="27" t="s">
        <v>22</v>
      </c>
      <c r="E13" s="28">
        <v>17194851.210000001</v>
      </c>
      <c r="F13" s="28">
        <v>17194851.210000001</v>
      </c>
      <c r="G13" s="28">
        <v>11853145.25</v>
      </c>
      <c r="H13" s="28">
        <v>17194851.210000001</v>
      </c>
      <c r="I13" s="28">
        <v>17194851.210000001</v>
      </c>
      <c r="J13" s="28">
        <v>11853145.25</v>
      </c>
      <c r="K13" s="30">
        <f t="shared" si="0"/>
        <v>0.68934270528066988</v>
      </c>
      <c r="L13" s="26">
        <f t="shared" si="1"/>
        <v>0.68934270528066988</v>
      </c>
      <c r="M13" s="26">
        <f t="shared" si="2"/>
        <v>0.68934270528066988</v>
      </c>
      <c r="N13" s="30">
        <f t="shared" si="3"/>
        <v>0.68934270528066988</v>
      </c>
    </row>
    <row r="14" spans="1:17" x14ac:dyDescent="0.2">
      <c r="A14" s="21"/>
      <c r="B14" s="21"/>
      <c r="C14" s="21"/>
      <c r="D14" s="21"/>
      <c r="E14" s="21"/>
      <c r="F14" s="25"/>
      <c r="G14" s="25"/>
      <c r="H14" s="25"/>
      <c r="I14" s="25"/>
      <c r="J14" s="25"/>
      <c r="K14" s="30"/>
      <c r="L14" s="26"/>
      <c r="M14" s="26"/>
      <c r="N14" s="30"/>
    </row>
    <row r="15" spans="1:17" ht="30" x14ac:dyDescent="0.2">
      <c r="A15" s="27" t="s">
        <v>34</v>
      </c>
      <c r="B15" s="27" t="s">
        <v>35</v>
      </c>
      <c r="C15" s="29" t="s">
        <v>36</v>
      </c>
      <c r="D15" s="27" t="s">
        <v>22</v>
      </c>
      <c r="E15" s="28">
        <v>15000000</v>
      </c>
      <c r="F15" s="28">
        <v>15000000</v>
      </c>
      <c r="G15" s="28">
        <v>1846652.89</v>
      </c>
      <c r="H15" s="28">
        <v>15000000</v>
      </c>
      <c r="I15" s="28">
        <v>15000000</v>
      </c>
      <c r="J15" s="28">
        <v>1846652.89</v>
      </c>
      <c r="K15" s="30">
        <f t="shared" si="0"/>
        <v>0.12311019266666666</v>
      </c>
      <c r="L15" s="26">
        <f t="shared" si="1"/>
        <v>0.12311019266666666</v>
      </c>
      <c r="M15" s="26">
        <f t="shared" si="2"/>
        <v>0.12311019266666666</v>
      </c>
      <c r="N15" s="30">
        <f t="shared" si="3"/>
        <v>0.12311019266666666</v>
      </c>
    </row>
    <row r="16" spans="1:17" ht="20" x14ac:dyDescent="0.2">
      <c r="A16" s="27" t="s">
        <v>34</v>
      </c>
      <c r="B16" s="27" t="s">
        <v>35</v>
      </c>
      <c r="C16" s="29" t="s">
        <v>37</v>
      </c>
      <c r="D16" s="27" t="s">
        <v>22</v>
      </c>
      <c r="E16" s="28">
        <v>8971108.4000000004</v>
      </c>
      <c r="F16" s="28">
        <v>8971108.4000000004</v>
      </c>
      <c r="G16" s="28">
        <v>3094573.03</v>
      </c>
      <c r="H16" s="28">
        <v>8971108.4000000004</v>
      </c>
      <c r="I16" s="28">
        <v>8971108.4000000004</v>
      </c>
      <c r="J16" s="28">
        <v>3094573.03</v>
      </c>
      <c r="K16" s="30">
        <f t="shared" si="0"/>
        <v>0.34494879473310119</v>
      </c>
      <c r="L16" s="26">
        <f t="shared" si="1"/>
        <v>0.34494879473310119</v>
      </c>
      <c r="M16" s="26">
        <f t="shared" si="2"/>
        <v>0.34494879473310119</v>
      </c>
      <c r="N16" s="30">
        <f t="shared" si="3"/>
        <v>0.34494879473310119</v>
      </c>
    </row>
    <row r="17" spans="1:14" ht="50" x14ac:dyDescent="0.2">
      <c r="A17" s="27" t="s">
        <v>34</v>
      </c>
      <c r="B17" s="27" t="s">
        <v>35</v>
      </c>
      <c r="C17" s="29" t="s">
        <v>38</v>
      </c>
      <c r="D17" s="27" t="s">
        <v>22</v>
      </c>
      <c r="E17" s="28">
        <v>8811339.8499999996</v>
      </c>
      <c r="F17" s="28">
        <v>8811339.8499999996</v>
      </c>
      <c r="G17" s="28">
        <v>6974364.6200000001</v>
      </c>
      <c r="H17" s="28">
        <v>8811339.8499999996</v>
      </c>
      <c r="I17" s="28">
        <v>8811339.8499999996</v>
      </c>
      <c r="J17" s="28">
        <v>6974364.6200000001</v>
      </c>
      <c r="K17" s="30">
        <f t="shared" si="0"/>
        <v>0.79152146424133218</v>
      </c>
      <c r="L17" s="26">
        <f t="shared" si="1"/>
        <v>0.79152146424133218</v>
      </c>
      <c r="M17" s="26">
        <f t="shared" si="2"/>
        <v>0.79152146424133218</v>
      </c>
      <c r="N17" s="30">
        <f t="shared" si="3"/>
        <v>0.79152146424133218</v>
      </c>
    </row>
    <row r="18" spans="1:14" ht="30" x14ac:dyDescent="0.2">
      <c r="A18" s="27" t="s">
        <v>34</v>
      </c>
      <c r="B18" s="27" t="s">
        <v>35</v>
      </c>
      <c r="C18" s="29" t="s">
        <v>39</v>
      </c>
      <c r="D18" s="27" t="s">
        <v>22</v>
      </c>
      <c r="E18" s="28">
        <v>14835000</v>
      </c>
      <c r="F18" s="28">
        <v>14835000</v>
      </c>
      <c r="G18" s="28">
        <v>0</v>
      </c>
      <c r="H18" s="28">
        <v>0</v>
      </c>
      <c r="I18" s="28">
        <v>0</v>
      </c>
      <c r="J18" s="28">
        <v>0</v>
      </c>
      <c r="K18" s="30">
        <f t="shared" si="0"/>
        <v>0</v>
      </c>
      <c r="L18" s="26">
        <f t="shared" si="1"/>
        <v>0</v>
      </c>
      <c r="M18" s="26">
        <v>0</v>
      </c>
      <c r="N18" s="30">
        <v>0</v>
      </c>
    </row>
    <row r="19" spans="1:14" x14ac:dyDescent="0.2">
      <c r="A19" s="21"/>
      <c r="B19" s="21"/>
      <c r="C19" s="21"/>
      <c r="D19" s="21"/>
      <c r="E19" s="21"/>
      <c r="F19" s="25"/>
      <c r="G19" s="25"/>
      <c r="H19" s="25"/>
      <c r="I19" s="25"/>
      <c r="J19" s="25"/>
      <c r="K19" s="30"/>
      <c r="L19" s="26"/>
      <c r="M19" s="26"/>
      <c r="N19" s="30"/>
    </row>
    <row r="20" spans="1:14" ht="40" x14ac:dyDescent="0.2">
      <c r="A20" s="27" t="s">
        <v>40</v>
      </c>
      <c r="B20" s="27" t="s">
        <v>41</v>
      </c>
      <c r="C20" s="29" t="s">
        <v>42</v>
      </c>
      <c r="D20" s="27" t="s">
        <v>22</v>
      </c>
      <c r="E20" s="28">
        <v>110583.77</v>
      </c>
      <c r="F20" s="28">
        <v>110583.77</v>
      </c>
      <c r="G20" s="28">
        <v>0</v>
      </c>
      <c r="H20" s="28">
        <v>110583.77</v>
      </c>
      <c r="I20" s="28">
        <v>110583.77</v>
      </c>
      <c r="J20" s="28">
        <v>0</v>
      </c>
      <c r="K20" s="30">
        <f t="shared" si="0"/>
        <v>0</v>
      </c>
      <c r="L20" s="26">
        <f t="shared" si="1"/>
        <v>0</v>
      </c>
      <c r="M20" s="26">
        <f t="shared" si="2"/>
        <v>0</v>
      </c>
      <c r="N20" s="30">
        <f t="shared" si="3"/>
        <v>0</v>
      </c>
    </row>
    <row r="21" spans="1:14" ht="40" x14ac:dyDescent="0.2">
      <c r="A21" s="27" t="s">
        <v>40</v>
      </c>
      <c r="B21" s="27" t="s">
        <v>41</v>
      </c>
      <c r="C21" s="29" t="s">
        <v>43</v>
      </c>
      <c r="D21" s="27" t="s">
        <v>22</v>
      </c>
      <c r="E21" s="28">
        <v>1258658</v>
      </c>
      <c r="F21" s="28">
        <v>1559356.46</v>
      </c>
      <c r="G21" s="28">
        <v>1183229.58</v>
      </c>
      <c r="H21" s="28">
        <v>1559356.46</v>
      </c>
      <c r="I21" s="28">
        <v>1559356.46</v>
      </c>
      <c r="J21" s="28">
        <v>1183229.58</v>
      </c>
      <c r="K21" s="30">
        <f t="shared" si="0"/>
        <v>0.94007234689645647</v>
      </c>
      <c r="L21" s="26">
        <f t="shared" si="1"/>
        <v>0.75879352178398007</v>
      </c>
      <c r="M21" s="26">
        <f t="shared" si="2"/>
        <v>0.75879352178398007</v>
      </c>
      <c r="N21" s="30">
        <f t="shared" si="3"/>
        <v>0.75879352178398007</v>
      </c>
    </row>
    <row r="22" spans="1:14" ht="40" x14ac:dyDescent="0.2">
      <c r="A22" s="27" t="s">
        <v>40</v>
      </c>
      <c r="B22" s="27" t="s">
        <v>41</v>
      </c>
      <c r="C22" s="29" t="s">
        <v>44</v>
      </c>
      <c r="D22" s="27" t="s">
        <v>22</v>
      </c>
      <c r="E22" s="28">
        <v>9890000</v>
      </c>
      <c r="F22" s="28">
        <v>9890000</v>
      </c>
      <c r="G22" s="28">
        <v>0</v>
      </c>
      <c r="H22" s="28">
        <v>9890000</v>
      </c>
      <c r="I22" s="28">
        <v>9890000</v>
      </c>
      <c r="J22" s="28">
        <v>0</v>
      </c>
      <c r="K22" s="30">
        <f t="shared" si="0"/>
        <v>0</v>
      </c>
      <c r="L22" s="26">
        <f t="shared" si="1"/>
        <v>0</v>
      </c>
      <c r="M22" s="26">
        <f t="shared" si="2"/>
        <v>0</v>
      </c>
      <c r="N22" s="30">
        <f t="shared" si="3"/>
        <v>0</v>
      </c>
    </row>
    <row r="23" spans="1:14" x14ac:dyDescent="0.2">
      <c r="A23" s="21"/>
      <c r="B23" s="21"/>
      <c r="C23" s="21"/>
      <c r="D23" s="21"/>
      <c r="E23" s="21"/>
      <c r="F23" s="25"/>
      <c r="G23" s="25"/>
      <c r="H23" s="25"/>
      <c r="I23" s="25"/>
      <c r="J23" s="25"/>
      <c r="K23" s="30"/>
      <c r="L23" s="26"/>
      <c r="M23" s="26"/>
      <c r="N23" s="30"/>
    </row>
    <row r="24" spans="1:14" ht="40" x14ac:dyDescent="0.2">
      <c r="A24" s="27" t="s">
        <v>45</v>
      </c>
      <c r="B24" s="27" t="s">
        <v>46</v>
      </c>
      <c r="C24" s="29" t="s">
        <v>47</v>
      </c>
      <c r="D24" s="27" t="s">
        <v>22</v>
      </c>
      <c r="E24" s="28">
        <v>27062292.109999999</v>
      </c>
      <c r="F24" s="28">
        <v>27062292.109999999</v>
      </c>
      <c r="G24" s="28">
        <v>19532762.18</v>
      </c>
      <c r="H24" s="28">
        <v>27062292.109999999</v>
      </c>
      <c r="I24" s="28">
        <v>27062292.109999999</v>
      </c>
      <c r="J24" s="28">
        <v>19532762.18</v>
      </c>
      <c r="K24" s="30">
        <f t="shared" si="0"/>
        <v>0.72177042877984066</v>
      </c>
      <c r="L24" s="26">
        <f t="shared" si="1"/>
        <v>0.72177042877984066</v>
      </c>
      <c r="M24" s="26">
        <f t="shared" si="2"/>
        <v>0.72177042877984066</v>
      </c>
      <c r="N24" s="30">
        <f t="shared" si="3"/>
        <v>0.72177042877984066</v>
      </c>
    </row>
    <row r="25" spans="1:14" x14ac:dyDescent="0.2">
      <c r="A25" s="21"/>
      <c r="B25" s="21"/>
      <c r="C25" s="21"/>
      <c r="D25" s="21"/>
      <c r="E25" s="21"/>
      <c r="F25" s="25"/>
      <c r="G25" s="25"/>
      <c r="H25" s="25"/>
      <c r="I25" s="25"/>
      <c r="J25" s="25"/>
      <c r="K25" s="30"/>
      <c r="L25" s="26"/>
      <c r="M25" s="26"/>
      <c r="N25" s="30"/>
    </row>
    <row r="26" spans="1:14" ht="20" x14ac:dyDescent="0.2">
      <c r="A26" s="27" t="s">
        <v>48</v>
      </c>
      <c r="B26" s="27" t="s">
        <v>49</v>
      </c>
      <c r="C26" s="29" t="s">
        <v>50</v>
      </c>
      <c r="D26" s="27" t="s">
        <v>22</v>
      </c>
      <c r="E26" s="28">
        <v>202285.15</v>
      </c>
      <c r="F26" s="28">
        <v>202285.15</v>
      </c>
      <c r="G26" s="28">
        <v>26703</v>
      </c>
      <c r="H26" s="28">
        <v>202285.15</v>
      </c>
      <c r="I26" s="28">
        <v>202285.15</v>
      </c>
      <c r="J26" s="28">
        <v>26703</v>
      </c>
      <c r="K26" s="30">
        <f t="shared" si="0"/>
        <v>0.13200672417129977</v>
      </c>
      <c r="L26" s="26">
        <f t="shared" si="1"/>
        <v>0.13200672417129977</v>
      </c>
      <c r="M26" s="26">
        <f t="shared" si="2"/>
        <v>0.13200672417129977</v>
      </c>
      <c r="N26" s="30">
        <f t="shared" si="3"/>
        <v>0.13200672417129977</v>
      </c>
    </row>
    <row r="27" spans="1:14" ht="30" x14ac:dyDescent="0.2">
      <c r="A27" s="27" t="s">
        <v>48</v>
      </c>
      <c r="B27" s="27" t="s">
        <v>49</v>
      </c>
      <c r="C27" s="29" t="s">
        <v>51</v>
      </c>
      <c r="D27" s="27" t="s">
        <v>22</v>
      </c>
      <c r="E27" s="28">
        <v>1999084.2</v>
      </c>
      <c r="F27" s="28">
        <v>1999084.2</v>
      </c>
      <c r="G27" s="28">
        <v>1814047.39</v>
      </c>
      <c r="H27" s="28">
        <v>1999084.2</v>
      </c>
      <c r="I27" s="28">
        <v>1999084.2</v>
      </c>
      <c r="J27" s="28">
        <v>1814047.39</v>
      </c>
      <c r="K27" s="30">
        <f t="shared" si="0"/>
        <v>0.90743921141490691</v>
      </c>
      <c r="L27" s="26">
        <f t="shared" si="1"/>
        <v>0.90743921141490691</v>
      </c>
      <c r="M27" s="26">
        <f t="shared" si="2"/>
        <v>0.90743921141490691</v>
      </c>
      <c r="N27" s="30">
        <f t="shared" si="3"/>
        <v>0.90743921141490691</v>
      </c>
    </row>
    <row r="28" spans="1:14" ht="40" x14ac:dyDescent="0.2">
      <c r="A28" s="27" t="s">
        <v>48</v>
      </c>
      <c r="B28" s="27" t="s">
        <v>49</v>
      </c>
      <c r="C28" s="29" t="s">
        <v>52</v>
      </c>
      <c r="D28" s="27" t="s">
        <v>22</v>
      </c>
      <c r="E28" s="28">
        <v>1010758</v>
      </c>
      <c r="F28" s="28">
        <v>1010758</v>
      </c>
      <c r="G28" s="28">
        <v>0</v>
      </c>
      <c r="H28" s="28">
        <v>1010758</v>
      </c>
      <c r="I28" s="28">
        <v>1010758</v>
      </c>
      <c r="J28" s="28">
        <v>0</v>
      </c>
      <c r="K28" s="30">
        <f t="shared" si="0"/>
        <v>0</v>
      </c>
      <c r="L28" s="26">
        <f t="shared" si="1"/>
        <v>0</v>
      </c>
      <c r="M28" s="26">
        <f t="shared" si="2"/>
        <v>0</v>
      </c>
      <c r="N28" s="30">
        <f t="shared" si="3"/>
        <v>0</v>
      </c>
    </row>
    <row r="29" spans="1:14" ht="30" x14ac:dyDescent="0.2">
      <c r="A29" s="27" t="s">
        <v>48</v>
      </c>
      <c r="B29" s="27" t="s">
        <v>49</v>
      </c>
      <c r="C29" s="29" t="s">
        <v>53</v>
      </c>
      <c r="D29" s="27" t="s">
        <v>22</v>
      </c>
      <c r="E29" s="28">
        <v>1978000</v>
      </c>
      <c r="F29" s="28">
        <v>1978000</v>
      </c>
      <c r="G29" s="28">
        <v>0</v>
      </c>
      <c r="H29" s="28">
        <v>1978000</v>
      </c>
      <c r="I29" s="28">
        <v>1978000</v>
      </c>
      <c r="J29" s="28">
        <v>0</v>
      </c>
      <c r="K29" s="30">
        <f t="shared" si="0"/>
        <v>0</v>
      </c>
      <c r="L29" s="26">
        <f t="shared" si="1"/>
        <v>0</v>
      </c>
      <c r="M29" s="26">
        <f t="shared" si="2"/>
        <v>0</v>
      </c>
      <c r="N29" s="30">
        <f t="shared" si="3"/>
        <v>0</v>
      </c>
    </row>
    <row r="30" spans="1:14" ht="30" x14ac:dyDescent="0.2">
      <c r="A30" s="27" t="s">
        <v>48</v>
      </c>
      <c r="B30" s="27" t="s">
        <v>49</v>
      </c>
      <c r="C30" s="29" t="s">
        <v>54</v>
      </c>
      <c r="D30" s="27" t="s">
        <v>22</v>
      </c>
      <c r="E30" s="28">
        <v>3956000</v>
      </c>
      <c r="F30" s="28">
        <v>3956000</v>
      </c>
      <c r="G30" s="28">
        <v>68979.009999999995</v>
      </c>
      <c r="H30" s="28">
        <v>3956000</v>
      </c>
      <c r="I30" s="28">
        <v>3956000</v>
      </c>
      <c r="J30" s="28">
        <v>68979.009999999995</v>
      </c>
      <c r="K30" s="30">
        <f t="shared" si="0"/>
        <v>1.7436554600606672E-2</v>
      </c>
      <c r="L30" s="26">
        <f t="shared" si="1"/>
        <v>1.7436554600606672E-2</v>
      </c>
      <c r="M30" s="26">
        <f t="shared" si="2"/>
        <v>1.7436554600606672E-2</v>
      </c>
      <c r="N30" s="30">
        <f t="shared" si="3"/>
        <v>1.7436554600606672E-2</v>
      </c>
    </row>
    <row r="31" spans="1:14" x14ac:dyDescent="0.2">
      <c r="A31" s="24"/>
      <c r="B31" s="24"/>
      <c r="C31" s="24"/>
      <c r="D31" s="24"/>
      <c r="E31" s="25"/>
      <c r="F31" s="25"/>
      <c r="G31" s="24"/>
      <c r="H31" s="24"/>
      <c r="I31" s="24"/>
      <c r="J31" s="24"/>
      <c r="K31" s="30"/>
      <c r="L31" s="26"/>
      <c r="M31" s="26"/>
      <c r="N31" s="30"/>
    </row>
    <row r="32" spans="1:14" ht="30" x14ac:dyDescent="0.2">
      <c r="A32" s="27" t="s">
        <v>55</v>
      </c>
      <c r="B32" s="27" t="s">
        <v>56</v>
      </c>
      <c r="C32" s="29" t="s">
        <v>57</v>
      </c>
      <c r="D32" s="27" t="s">
        <v>22</v>
      </c>
      <c r="E32" s="28">
        <v>23865256.27</v>
      </c>
      <c r="F32" s="28">
        <v>29566757.239999998</v>
      </c>
      <c r="G32" s="28">
        <v>0</v>
      </c>
      <c r="H32" s="28">
        <v>0</v>
      </c>
      <c r="I32" s="28">
        <v>0</v>
      </c>
      <c r="J32" s="28">
        <v>5550363.8399999999</v>
      </c>
      <c r="K32" s="30">
        <f t="shared" si="0"/>
        <v>0</v>
      </c>
      <c r="L32" s="26">
        <f t="shared" si="1"/>
        <v>0</v>
      </c>
      <c r="M32" s="26">
        <v>0</v>
      </c>
      <c r="N32" s="30">
        <v>0</v>
      </c>
    </row>
    <row r="34" spans="1:14" x14ac:dyDescent="0.2">
      <c r="A34" s="18"/>
      <c r="B34" s="18"/>
      <c r="C34" s="20"/>
      <c r="D34" s="18"/>
      <c r="E34" s="19"/>
      <c r="G34" s="22"/>
      <c r="J34" s="22"/>
      <c r="K34" s="23"/>
      <c r="N34" s="23"/>
    </row>
    <row r="35" spans="1:14" x14ac:dyDescent="0.2">
      <c r="A35" s="18"/>
      <c r="B35" s="18"/>
      <c r="C35" s="20"/>
      <c r="D35" s="18"/>
      <c r="E35" s="19"/>
      <c r="G35" s="22"/>
      <c r="J35" s="22"/>
      <c r="K35" s="23"/>
      <c r="N35" s="23"/>
    </row>
  </sheetData>
  <sheetProtection algorithmName="SHA-512" hashValue="76OOewr7U8ukNbhH3FCysRJbK+yV7oz0y/b6IjAb9I1hFlNxvgkMYEF4iFBWYQBqW4WBnMvWLeV5ZbMAYmEWNQ==" saltValue="jmSwpSi7xHarJEH99VPw9w==" spinCount="100000" sheet="1" objects="1" scenarios="1" insertRows="0" deleteRows="0" autoFilter="0"/>
  <mergeCells count="1">
    <mergeCell ref="A1:N1"/>
  </mergeCells>
  <dataValidations count="6">
    <dataValidation allowBlank="1" showInputMessage="1" showErrorMessage="1" prompt="Valor absoluto y/o relativo que registren los indicadores con relación a su meta anual correspondiente al programa, proyecto o actividad que se trate. (DOF 9-dic-09)" sqref="K2" xr:uid="{00000000-0002-0000-0100-000000000000}"/>
    <dataValidation allowBlank="1" showInputMessage="1" showErrorMessage="1" prompt="Clave asignada al programa/proyecto" sqref="A2:A3" xr:uid="{00000000-0002-0000-0100-000001000000}"/>
    <dataValidation allowBlank="1" showInputMessage="1" showErrorMessage="1" prompt="Nombre genérico del programa/proyecto." sqref="B2:B3" xr:uid="{00000000-0002-0000-0100-000002000000}"/>
    <dataValidation allowBlank="1" showInputMessage="1" showErrorMessage="1" prompt="Describir el programa/proyecto." sqref="C2:C3" xr:uid="{00000000-0002-0000-0100-000003000000}"/>
    <dataValidation allowBlank="1" showInputMessage="1" showErrorMessage="1" prompt="Indicar la dependencia/entidad responsable del programa/proyecto." sqref="D2:D3" xr:uid="{00000000-0002-0000-0100-000004000000}"/>
    <dataValidation allowBlank="1" showInputMessage="1" showErrorMessage="1" prompt="Valor absoluto y relativo que registre el cumplimiento de logros u objetivos con respecto a los originalmente programados." sqref="M2" xr:uid="{00000000-0002-0000-0100-000005000000}"/>
  </dataValidations>
  <pageMargins left="0.70866141732283472" right="0.70866141732283472" top="0.74803149606299213" bottom="0.74803149606299213" header="0.31496062992125984" footer="0.31496062992125984"/>
  <pageSetup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PK</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69RM162</cp:lastModifiedBy>
  <cp:lastPrinted>2016-07-06T22:27:01Z</cp:lastPrinted>
  <dcterms:created xsi:type="dcterms:W3CDTF">2014-10-22T05:35:08Z</dcterms:created>
  <dcterms:modified xsi:type="dcterms:W3CDTF">2018-01-29T21:18:29Z</dcterms:modified>
</cp:coreProperties>
</file>