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ALEJANDRO TRABAJO\2018\ASEG\2018\4to Trimestre\Originales\"/>
    </mc:Choice>
  </mc:AlternateContent>
  <xr:revisionPtr revIDLastSave="0" documentId="13_ncr:1_{75EB250E-6B2D-4BDD-AF65-C50957B073A9}" xr6:coauthVersionLast="36" xr6:coauthVersionMax="36" xr10:uidLastSave="{00000000-0000-0000-0000-000000000000}"/>
  <bookViews>
    <workbookView xWindow="120" yWindow="165" windowWidth="15240" windowHeight="7935" xr2:uid="{00000000-000D-0000-FFFF-FFFF00000000}"/>
  </bookViews>
  <sheets>
    <sheet name="EVHP" sheetId="1" r:id="rId1"/>
  </sheets>
  <definedNames>
    <definedName name="_xlnm._FilterDatabase" localSheetId="0" hidden="1">EVHP!$A$2:$F$38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8" i="1" l="1"/>
  <c r="B38" i="1"/>
  <c r="C34" i="1"/>
  <c r="D34" i="1"/>
  <c r="E34" i="1"/>
  <c r="F34" i="1"/>
  <c r="B34" i="1"/>
  <c r="C27" i="1"/>
  <c r="C38" i="1" s="1"/>
  <c r="D27" i="1"/>
  <c r="D38" i="1" s="1"/>
  <c r="E27" i="1"/>
  <c r="F27" i="1"/>
  <c r="B27" i="1"/>
  <c r="C22" i="1"/>
  <c r="D22" i="1"/>
  <c r="E22" i="1"/>
  <c r="F22" i="1"/>
  <c r="B22" i="1"/>
  <c r="F20" i="1"/>
  <c r="C20" i="1"/>
  <c r="D20" i="1"/>
  <c r="E20" i="1"/>
  <c r="B20" i="1"/>
  <c r="C16" i="1"/>
  <c r="D16" i="1"/>
  <c r="E16" i="1"/>
  <c r="F16" i="1"/>
  <c r="B16" i="1"/>
  <c r="C9" i="1"/>
  <c r="D9" i="1"/>
  <c r="E9" i="1"/>
  <c r="F9" i="1"/>
  <c r="B9" i="1"/>
  <c r="F38" i="1" l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<sst xmlns="http://schemas.openxmlformats.org/spreadsheetml/2006/main" count="36" uniqueCount="26">
  <si>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</si>
  <si>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</si>
  <si>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</si>
  <si>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</si>
  <si>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</si>
  <si>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</si>
  <si>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</si>
  <si>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</si>
  <si>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</si>
  <si>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</si>
  <si>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</si>
  <si>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</si>
  <si>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</si>
  <si>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</si>
  <si>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</si>
  <si>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</si>
  <si>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Universidad de Guanajuato
Estado de Variación en la Hacienda Pública
Del 01 de enero al 31 de diciembre del 2018</t>
  </si>
  <si>
    <t>Hacienda Pública / Patrimonio Contribuido Neto de 2017</t>
  </si>
  <si>
    <t>Hacienda Pública / Patrimonio Generado Neto de 2017</t>
  </si>
  <si>
    <t>Exceso o Insuficiencia en la Actualización de la Hacienda
Pública / Patrimonio Neto de 2017</t>
  </si>
  <si>
    <t>Hacienda Pública / Patrimonio Neto Final de 2017</t>
  </si>
  <si>
    <t>Cambios en la Hacienda Pública / Patrimonio Contribuido Neto de 2018</t>
  </si>
  <si>
    <t>Variaciones de la Hacienda Pública / Patrimonio Neto de 2018</t>
  </si>
  <si>
    <t>Cambios en el Exceso o Insuficiencia en la Actualización
de la Hacienda Pública / Patrimonio Neto de 2018</t>
  </si>
  <si>
    <t>Hacienda Pública / Patrimonio Neto Final de 2018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</si>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</sst>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5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vertical="top" wrapText="1"/>
    </xf>
    <xf numFmtId="0" fontId="3" fillId="0" borderId="6" xfId="9" applyFont="1" applyFill="1" applyBorder="1" applyAlignment="1">
      <alignment horizontal="left" vertical="top" wrapText="1" indent="1"/>
    </xf>
    <xf numFmtId="0" fontId="2" fillId="0" borderId="6" xfId="9" applyFont="1" applyFill="1" applyBorder="1" applyAlignment="1">
      <alignment horizontal="left" vertical="top" wrapText="1"/>
    </xf>
    <xf numFmtId="0" fontId="2" fillId="0" borderId="7" xfId="9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>
      <alignment horizontal="left" vertical="top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1571625</xdr:colOff>
      <xdr:row>46</xdr:row>
      <xdr:rowOff>80432</xdr:rowOff>
    </xdr:from>
    <xdr:to>
      <xdr:col>1</xdr:col>
      <xdr:colOff>485775</xdr:colOff>
      <xdr:row>49</xdr:row>
      <xdr:rowOff>133350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80134A68-BBBA-4269-A554-C7917A741ACE}"/>
            </a:ext>
          </a:extLst>
        </xdr:cNvPr>
        <xdr:cNvSpPr txBox="1"/>
      </xdr:nvSpPr>
      <xdr:spPr>
        <a:xfrm>
          <a:off x="1571625" y="7814732"/>
          <a:ext cx="2219325" cy="4815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Secretario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Dr. Jorge Alberto Romero Hidalgo</a:t>
          </a:r>
        </a:p>
      </xdr:txBody>
    </xdr:sp>
    <xdr:clientData/>
  </xdr:twoCellAnchor>
  <xdr:twoCellAnchor>
    <xdr:from>
      <xdr:col>0</xdr:col>
      <xdr:colOff>1304925</xdr:colOff>
      <xdr:row>46</xdr:row>
      <xdr:rowOff>57150</xdr:rowOff>
    </xdr:from>
    <xdr:to>
      <xdr:col>1</xdr:col>
      <xdr:colOff>628650</xdr:colOff>
      <xdr:row>46</xdr:row>
      <xdr:rowOff>57150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498BC957-C72E-44DF-8D56-562110928840}"/>
            </a:ext>
          </a:extLst>
        </xdr:cNvPr>
        <xdr:cNvCxnSpPr/>
      </xdr:nvCxnSpPr>
      <xdr:spPr>
        <a:xfrm>
          <a:off x="1304925" y="779145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933450</xdr:colOff>
      <xdr:row>46</xdr:row>
      <xdr:rowOff>116414</xdr:rowOff>
    </xdr:from>
    <xdr:to>
      <xdr:col>4</xdr:col>
      <xdr:colOff>530228</xdr:colOff>
      <xdr:row>49</xdr:row>
      <xdr:rowOff>66675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1593C12C-67E2-45C6-BD20-1605EFE43A70}"/>
            </a:ext>
          </a:extLst>
        </xdr:cNvPr>
        <xdr:cNvSpPr txBox="1"/>
      </xdr:nvSpPr>
      <xdr:spPr>
        <a:xfrm>
          <a:off x="5600700" y="7850714"/>
          <a:ext cx="2244728" cy="3788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C.P. Pedro Rocha Montalvo</a:t>
          </a:r>
        </a:p>
      </xdr:txBody>
    </xdr:sp>
    <xdr:clientData/>
  </xdr:twoCellAnchor>
  <xdr:twoCellAnchor>
    <xdr:from>
      <xdr:col>2</xdr:col>
      <xdr:colOff>901703</xdr:colOff>
      <xdr:row>46</xdr:row>
      <xdr:rowOff>76200</xdr:rowOff>
    </xdr:from>
    <xdr:to>
      <xdr:col>4</xdr:col>
      <xdr:colOff>349253</xdr:colOff>
      <xdr:row>46</xdr:row>
      <xdr:rowOff>76200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37C626B7-AC10-48C7-968D-73FFB0E78397}"/>
            </a:ext>
          </a:extLst>
        </xdr:cNvPr>
        <xdr:cNvCxnSpPr/>
      </xdr:nvCxnSpPr>
      <xdr:spPr>
        <a:xfrm>
          <a:off x="5568953" y="7810500"/>
          <a:ext cx="20955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showGridLines="0" tabSelected="1" topLeftCell="A31" zoomScaleNormal="100" workbookViewId="0">
      <selection sqref="A1:F1"/>
    </sheetView>
  </sheetViews>
  <sheetFormatPr baseColWidth="10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16384" width="12" style="4"/>
  </cols>
  <sheetData>
    <row r="1" spans="1:6" ht="39.950000000000003" customHeight="1" x14ac:dyDescent="0.2">
      <c r="A1" s="18" t="s">
        <v>16</v>
      </c>
      <c r="B1" s="19"/>
      <c r="C1" s="19"/>
      <c r="D1" s="19"/>
      <c r="E1" s="19"/>
      <c r="F1" s="20"/>
    </row>
    <row r="2" spans="1:6" s="5" customFormat="1" ht="50.1" customHeight="1" x14ac:dyDescent="0.2">
      <c r="A2" s="7" t="s">
        <v>3</v>
      </c>
      <c r="B2" s="6" t="s">
        <v>12</v>
      </c>
      <c r="C2" s="6" t="s">
        <v>13</v>
      </c>
      <c r="D2" s="6" t="s">
        <v>14</v>
      </c>
      <c r="E2" s="6" t="s">
        <v>5</v>
      </c>
      <c r="F2" s="6" t="s">
        <v>15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17</v>
      </c>
      <c r="B4" s="14">
        <v>3543667970</v>
      </c>
      <c r="C4" s="15">
        <v>0</v>
      </c>
      <c r="D4" s="15">
        <v>0</v>
      </c>
      <c r="E4" s="15">
        <v>0</v>
      </c>
      <c r="F4" s="14">
        <v>3543667970</v>
      </c>
    </row>
    <row r="5" spans="1:6" x14ac:dyDescent="0.2">
      <c r="A5" s="10" t="s">
        <v>0</v>
      </c>
      <c r="B5" s="15">
        <v>3543667970</v>
      </c>
      <c r="C5" s="15">
        <v>0</v>
      </c>
      <c r="D5" s="15">
        <v>0</v>
      </c>
      <c r="E5" s="15">
        <v>0</v>
      </c>
      <c r="F5" s="15">
        <v>3543667970</v>
      </c>
    </row>
    <row r="6" spans="1:6" x14ac:dyDescent="0.2">
      <c r="A6" s="10" t="s">
        <v>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</row>
    <row r="7" spans="1:6" x14ac:dyDescent="0.2">
      <c r="A7" s="10" t="s">
        <v>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</row>
    <row r="8" spans="1:6" ht="9" customHeight="1" x14ac:dyDescent="0.2">
      <c r="A8" s="10"/>
      <c r="B8" s="15"/>
      <c r="C8" s="15"/>
      <c r="D8" s="15"/>
      <c r="E8" s="15"/>
      <c r="F8" s="15"/>
    </row>
    <row r="9" spans="1:6" x14ac:dyDescent="0.2">
      <c r="A9" s="9" t="s">
        <v>18</v>
      </c>
      <c r="B9" s="14">
        <f>SUM(B10:B14)</f>
        <v>0</v>
      </c>
      <c r="C9" s="14">
        <f t="shared" ref="C9:F9" si="0">SUM(C10:C14)</f>
        <v>3145358203</v>
      </c>
      <c r="D9" s="14">
        <f t="shared" si="0"/>
        <v>-35565875</v>
      </c>
      <c r="E9" s="14">
        <f t="shared" si="0"/>
        <v>11870584</v>
      </c>
      <c r="F9" s="14">
        <f t="shared" si="0"/>
        <v>3121662912</v>
      </c>
    </row>
    <row r="10" spans="1:6" x14ac:dyDescent="0.2">
      <c r="A10" s="10" t="s">
        <v>7</v>
      </c>
      <c r="B10" s="15">
        <v>0</v>
      </c>
      <c r="C10" s="15">
        <v>0</v>
      </c>
      <c r="D10" s="15">
        <v>-35565875</v>
      </c>
      <c r="E10" s="15">
        <v>0</v>
      </c>
      <c r="F10" s="15">
        <v>-35565875</v>
      </c>
    </row>
    <row r="11" spans="1:6" x14ac:dyDescent="0.2">
      <c r="A11" s="10" t="s">
        <v>8</v>
      </c>
      <c r="B11" s="15">
        <v>0</v>
      </c>
      <c r="C11" s="15">
        <v>102717447</v>
      </c>
      <c r="D11" s="15">
        <v>0</v>
      </c>
      <c r="E11" s="15">
        <v>0</v>
      </c>
      <c r="F11" s="15">
        <v>102717447</v>
      </c>
    </row>
    <row r="12" spans="1:6" x14ac:dyDescent="0.2">
      <c r="A12" s="10" t="s">
        <v>9</v>
      </c>
      <c r="B12" s="15">
        <v>0</v>
      </c>
      <c r="C12" s="15">
        <v>3042640756</v>
      </c>
      <c r="D12" s="15">
        <v>0</v>
      </c>
      <c r="E12" s="15">
        <v>0</v>
      </c>
      <c r="F12" s="15">
        <v>3042640756</v>
      </c>
    </row>
    <row r="13" spans="1:6" x14ac:dyDescent="0.2">
      <c r="A13" s="10" t="s">
        <v>1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</row>
    <row r="14" spans="1:6" x14ac:dyDescent="0.2">
      <c r="A14" s="10" t="s">
        <v>2</v>
      </c>
      <c r="B14" s="15">
        <v>0</v>
      </c>
      <c r="C14" s="15">
        <v>0</v>
      </c>
      <c r="D14" s="15">
        <v>0</v>
      </c>
      <c r="E14" s="15">
        <v>11870584</v>
      </c>
      <c r="F14" s="15">
        <v>11870584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19</v>
      </c>
      <c r="B16" s="14">
        <f>+B17+B18</f>
        <v>0</v>
      </c>
      <c r="C16" s="14">
        <f t="shared" ref="C16:F16" si="1">+C17+C18</f>
        <v>0</v>
      </c>
      <c r="D16" s="14">
        <f t="shared" si="1"/>
        <v>0</v>
      </c>
      <c r="E16" s="14">
        <f t="shared" si="1"/>
        <v>0</v>
      </c>
      <c r="F16" s="14">
        <f t="shared" si="1"/>
        <v>0</v>
      </c>
    </row>
    <row r="17" spans="1:6" x14ac:dyDescent="0.2">
      <c r="A17" s="10" t="s">
        <v>10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</row>
    <row r="18" spans="1:6" x14ac:dyDescent="0.2">
      <c r="A18" s="10" t="s">
        <v>11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</row>
    <row r="19" spans="1:6" ht="9" customHeight="1" x14ac:dyDescent="0.2">
      <c r="A19" s="10"/>
      <c r="B19" s="15"/>
      <c r="C19" s="15"/>
      <c r="D19" s="15"/>
      <c r="E19" s="15"/>
      <c r="F19" s="15"/>
    </row>
    <row r="20" spans="1:6" x14ac:dyDescent="0.2">
      <c r="A20" s="9" t="s">
        <v>20</v>
      </c>
      <c r="B20" s="14">
        <f>+B16+B9+B4</f>
        <v>3543667970</v>
      </c>
      <c r="C20" s="14">
        <f t="shared" ref="C20:E20" si="2">+C16+C9+C4</f>
        <v>3145358203</v>
      </c>
      <c r="D20" s="14">
        <f t="shared" si="2"/>
        <v>-35565875</v>
      </c>
      <c r="E20" s="14">
        <f t="shared" si="2"/>
        <v>11870584</v>
      </c>
      <c r="F20" s="14">
        <f>SUM(B20:E20)</f>
        <v>6665330882</v>
      </c>
    </row>
    <row r="21" spans="1:6" ht="9" customHeight="1" x14ac:dyDescent="0.2">
      <c r="A21" s="9"/>
      <c r="B21" s="14"/>
      <c r="C21" s="14"/>
      <c r="D21" s="14"/>
      <c r="E21" s="14"/>
      <c r="F21" s="14"/>
    </row>
    <row r="22" spans="1:6" ht="22.5" x14ac:dyDescent="0.2">
      <c r="A22" s="9" t="s">
        <v>21</v>
      </c>
      <c r="B22" s="14">
        <f>SUM(B23:B25)</f>
        <v>13930855</v>
      </c>
      <c r="C22" s="14">
        <f t="shared" ref="C22:F22" si="3">SUM(C23:C25)</f>
        <v>0</v>
      </c>
      <c r="D22" s="14">
        <f t="shared" si="3"/>
        <v>0</v>
      </c>
      <c r="E22" s="14">
        <f t="shared" si="3"/>
        <v>0</v>
      </c>
      <c r="F22" s="14">
        <f t="shared" si="3"/>
        <v>13930855</v>
      </c>
    </row>
    <row r="23" spans="1:6" x14ac:dyDescent="0.2">
      <c r="A23" s="10" t="s">
        <v>0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</row>
    <row r="24" spans="1:6" x14ac:dyDescent="0.2">
      <c r="A24" s="10" t="s">
        <v>4</v>
      </c>
      <c r="B24" s="15">
        <v>13930855</v>
      </c>
      <c r="C24" s="15">
        <v>0</v>
      </c>
      <c r="D24" s="15">
        <v>0</v>
      </c>
      <c r="E24" s="15">
        <v>0</v>
      </c>
      <c r="F24" s="15">
        <v>13930855</v>
      </c>
    </row>
    <row r="25" spans="1:6" x14ac:dyDescent="0.2">
      <c r="A25" s="10" t="s">
        <v>6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</row>
    <row r="26" spans="1:6" ht="9" customHeight="1" x14ac:dyDescent="0.2">
      <c r="A26" s="10"/>
      <c r="B26" s="15"/>
      <c r="C26" s="15"/>
      <c r="D26" s="15"/>
      <c r="E26" s="15"/>
      <c r="F26" s="15"/>
    </row>
    <row r="27" spans="1:6" x14ac:dyDescent="0.2">
      <c r="A27" s="9" t="s">
        <v>22</v>
      </c>
      <c r="B27" s="14">
        <f>SUM(B28:B32)</f>
        <v>0</v>
      </c>
      <c r="C27" s="14">
        <f t="shared" ref="C27:F27" si="4">SUM(C28:C32)</f>
        <v>-77239016</v>
      </c>
      <c r="D27" s="14">
        <f t="shared" si="4"/>
        <v>-65302453</v>
      </c>
      <c r="E27" s="14">
        <f t="shared" si="4"/>
        <v>0</v>
      </c>
      <c r="F27" s="14">
        <f t="shared" si="4"/>
        <v>-157485426</v>
      </c>
    </row>
    <row r="28" spans="1:6" x14ac:dyDescent="0.2">
      <c r="A28" s="10" t="s">
        <v>7</v>
      </c>
      <c r="B28" s="15">
        <v>0</v>
      </c>
      <c r="C28" s="15">
        <v>0</v>
      </c>
      <c r="D28" s="15">
        <v>-100868328</v>
      </c>
      <c r="E28" s="15">
        <v>0</v>
      </c>
      <c r="F28" s="15">
        <v>-121338797</v>
      </c>
    </row>
    <row r="29" spans="1:6" x14ac:dyDescent="0.2">
      <c r="A29" s="10" t="s">
        <v>8</v>
      </c>
      <c r="B29" s="15">
        <v>0</v>
      </c>
      <c r="C29" s="15">
        <v>-77239016</v>
      </c>
      <c r="D29" s="15">
        <v>35565875</v>
      </c>
      <c r="E29" s="15">
        <v>0</v>
      </c>
      <c r="F29" s="15">
        <v>-36146629</v>
      </c>
    </row>
    <row r="30" spans="1:6" x14ac:dyDescent="0.2">
      <c r="A30" s="10" t="s">
        <v>9</v>
      </c>
      <c r="B30" s="15">
        <v>0</v>
      </c>
      <c r="C30" s="16">
        <v>0</v>
      </c>
      <c r="D30" s="16">
        <v>0</v>
      </c>
      <c r="E30" s="16">
        <v>0</v>
      </c>
      <c r="F30" s="15">
        <v>0</v>
      </c>
    </row>
    <row r="31" spans="1:6" x14ac:dyDescent="0.2">
      <c r="A31" s="10" t="s">
        <v>1</v>
      </c>
      <c r="B31" s="15">
        <v>0</v>
      </c>
      <c r="C31" s="16">
        <v>0</v>
      </c>
      <c r="D31" s="16">
        <v>0</v>
      </c>
      <c r="E31" s="16">
        <v>0</v>
      </c>
      <c r="F31" s="15">
        <v>0</v>
      </c>
    </row>
    <row r="32" spans="1:6" x14ac:dyDescent="0.2">
      <c r="A32" s="10" t="s">
        <v>2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</row>
    <row r="33" spans="1:8" ht="9" customHeight="1" x14ac:dyDescent="0.2">
      <c r="A33" s="10"/>
      <c r="B33" s="15"/>
      <c r="C33" s="16"/>
      <c r="D33" s="16"/>
      <c r="E33" s="16"/>
      <c r="F33" s="15"/>
    </row>
    <row r="34" spans="1:8" ht="22.5" x14ac:dyDescent="0.2">
      <c r="A34" s="11" t="s">
        <v>23</v>
      </c>
      <c r="B34" s="14">
        <f>+B35+B36</f>
        <v>0</v>
      </c>
      <c r="C34" s="14">
        <f t="shared" ref="C34:F34" si="5">+C35+C36</f>
        <v>0</v>
      </c>
      <c r="D34" s="14">
        <f t="shared" si="5"/>
        <v>0</v>
      </c>
      <c r="E34" s="14">
        <f t="shared" si="5"/>
        <v>0</v>
      </c>
      <c r="F34" s="14">
        <f t="shared" si="5"/>
        <v>0</v>
      </c>
    </row>
    <row r="35" spans="1:8" x14ac:dyDescent="0.2">
      <c r="A35" s="10" t="s">
        <v>10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</row>
    <row r="36" spans="1:8" x14ac:dyDescent="0.2">
      <c r="A36" s="10" t="s">
        <v>11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</row>
    <row r="37" spans="1:8" ht="9" customHeight="1" x14ac:dyDescent="0.2">
      <c r="A37" s="10"/>
      <c r="B37" s="15"/>
      <c r="C37" s="16"/>
      <c r="D37" s="16"/>
      <c r="E37" s="15"/>
      <c r="F37" s="15"/>
    </row>
    <row r="38" spans="1:8" ht="20.100000000000001" customHeight="1" x14ac:dyDescent="0.2">
      <c r="A38" s="12" t="s">
        <v>24</v>
      </c>
      <c r="B38" s="17">
        <f>+B20+B22+B27+B34</f>
        <v>3557598825</v>
      </c>
      <c r="C38" s="17">
        <f t="shared" ref="C38:E38" si="6">+C20+C22+C27+C34</f>
        <v>3068119187</v>
      </c>
      <c r="D38" s="17">
        <f t="shared" si="6"/>
        <v>-100868328</v>
      </c>
      <c r="E38" s="17">
        <f t="shared" si="6"/>
        <v>11870584</v>
      </c>
      <c r="F38" s="17">
        <f>SUM(B38:E38)</f>
        <v>6536720268</v>
      </c>
    </row>
    <row r="39" spans="1:8" x14ac:dyDescent="0.2">
      <c r="A39" s="1"/>
      <c r="B39" s="2"/>
      <c r="C39" s="2"/>
      <c r="D39" s="2"/>
      <c r="E39" s="2"/>
      <c r="F39" s="2"/>
    </row>
    <row r="40" spans="1:8" ht="12" x14ac:dyDescent="0.2">
      <c r="A40" s="21" t="s">
        <v>25</v>
      </c>
      <c r="B40" s="21"/>
      <c r="C40" s="21"/>
      <c r="D40" s="21"/>
      <c r="E40" s="21"/>
      <c r="F40" s="21"/>
      <c r="G40" s="21"/>
      <c r="H40" s="21"/>
    </row>
  </sheetData>
  <sheetProtection formatCells="0" formatColumns="0" formatRows="0" autoFilter="0"/>
  <mergeCells count="2">
    <mergeCell ref="A1:F1"/>
    <mergeCell ref="A40:H40"/>
  </mergeCells>
  <pageMargins left="0.7" right="0.7" top="0.75" bottom="0.75" header="0.3" footer="0.3"/>
  <pageSetup scale="80" fitToHeight="0" orientation="landscape" r:id="rId1"/>
  <ignoredErrors>
    <ignoredError sqref="B9:F27 B30:F38 B29 E29:F29 B28:C28 E28:F2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2019-01-30T16:30:28Z</cp:lastPrinted>
  <dcterms:created xsi:type="dcterms:W3CDTF">2012-12-11T20:30:33Z</dcterms:created>
  <dcterms:modified xsi:type="dcterms:W3CDTF">2019-01-30T16:30:35Z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