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P. David Hernández\Documents\EEFF diciembre 2020\Trimestrales\Listos\"/>
    </mc:Choice>
  </mc:AlternateContent>
  <xr:revisionPtr revIDLastSave="0" documentId="13_ncr:1_{B0B99544-1B2E-4CE8-8B27-BD91E2645717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EVHP" sheetId="1" r:id="rId1"/>
  </sheets>
  <definedNames>
    <definedName name="_xlnm._FilterDatabase" localSheetId="0" hidden="1">EVHP!$A$2:$F$38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0" i="1" l="1"/>
  <c r="B20" i="1"/>
  <c r="F9" i="1"/>
  <c r="F20" i="1" s="1"/>
  <c r="E9" i="1"/>
  <c r="E20" i="1" s="1"/>
  <c r="D9" i="1"/>
  <c r="D20" i="1" s="1"/>
  <c r="B9" i="1"/>
  <c r="C9" i="1"/>
  <c r="D38" i="1" l="1"/>
  <c r="F38" i="1"/>
  <c r="E38" i="1"/>
  <c r="B38" i="1"/>
  <c r="C38" i="1"/>
</calcChain>
</file>

<file path=xl/sharedStrings.xml><?xml version="1.0" encoding="utf-8"?>
<sst xmlns="http://schemas.openxmlformats.org/spreadsheetml/2006/main" count="36" uniqueCount="26">
  <si>
    <t>Aportaciones</t>
  </si>
  <si>
    <t>Reservas</t>
  </si>
  <si>
    <t>Rectificaciones de Resultados de Ejercicios Anteriores</t>
  </si>
  <si>
    <t>Concepto</t>
  </si>
  <si>
    <t>Donaciones de Capital</t>
  </si>
  <si>
    <t>Exceso o Insuficiencia en la Actualización de la Hacienda Pública / Patrimonio</t>
  </si>
  <si>
    <t>Actualización de la Hacienda Pública/Patrimonio</t>
  </si>
  <si>
    <t>Resultados del Ejercicio (Ahorro/Desahorro)</t>
  </si>
  <si>
    <t>Resultados de Ejercicios Anteriores</t>
  </si>
  <si>
    <t xml:space="preserve">Revalúos  </t>
  </si>
  <si>
    <t>Resultado por Posición Monetaria</t>
  </si>
  <si>
    <t>Resultado por Tenencia de Activos no Monetarios</t>
  </si>
  <si>
    <t>Hacienda Pública / Patrimonio Contribuido</t>
  </si>
  <si>
    <t>Hacienda Pública / Patrimonio Generado de Ejercicios Anteriores</t>
  </si>
  <si>
    <t>Hacienda Pública / Patrimonio Generado de Ejercicio</t>
  </si>
  <si>
    <t>Total</t>
  </si>
  <si>
    <t>Hacienda Pública / Patrimonio Neto Final de 2019</t>
  </si>
  <si>
    <t>Bajo protesta de decir verdad declaramos que los Estados Financieros y sus Notas son razonablemente correctos y responsabilidad del emisor</t>
  </si>
  <si>
    <t>Cambios en la Hacienda Pública / Patrimonio Contribuido Neto de 2020</t>
  </si>
  <si>
    <t>Variaciones de la Hacienda Pública / Patrimonio Generado Neto de 2020</t>
  </si>
  <si>
    <t>Cambios en el Exceso o Insuficiencia en la Actualización
de la Hacienda Pública / Patrimonio Neto de 2020</t>
  </si>
  <si>
    <t>Hacienda Pública / Patrimonio Neto Final de 2020</t>
  </si>
  <si>
    <t>Hacienda Pública / Patrimonio Contribuido Neto de 2019</t>
  </si>
  <si>
    <t>Hacienda Pública / Patrimonio Generado Neto de 2019</t>
  </si>
  <si>
    <t>Exceso o Insuficiencia en la Actualización de la Hacienda
Pública / Patrimonio Neto de 2019</t>
  </si>
  <si>
    <t>Universidad de Guanajuato
Estado de Variación en la Hacienda Pública
Del 01 de enero al 31 de diciembre del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</si>
</sst>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0_ ;\-0\ 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1">
    <xf numFmtId="0" fontId="0" fillId="0" borderId="0" xfId="0"/>
    <xf numFmtId="0" fontId="3" fillId="0" borderId="0" xfId="9" applyFont="1" applyAlignment="1">
      <alignment vertical="top" wrapText="1"/>
    </xf>
    <xf numFmtId="4" fontId="3" fillId="0" borderId="0" xfId="9" applyNumberFormat="1" applyFont="1" applyAlignment="1">
      <alignment vertical="top"/>
    </xf>
    <xf numFmtId="4" fontId="3" fillId="0" borderId="0" xfId="9" applyNumberFormat="1" applyFont="1" applyAlignment="1" applyProtection="1">
      <alignment vertical="top"/>
      <protection locked="0"/>
    </xf>
    <xf numFmtId="0" fontId="3" fillId="0" borderId="0" xfId="9" applyFont="1" applyAlignment="1" applyProtection="1">
      <alignment vertical="top"/>
      <protection locked="0"/>
    </xf>
    <xf numFmtId="0" fontId="3" fillId="0" borderId="0" xfId="9" applyFont="1" applyAlignment="1" applyProtection="1">
      <alignment vertical="top" wrapText="1"/>
      <protection locked="0"/>
    </xf>
    <xf numFmtId="166" fontId="2" fillId="2" borderId="1" xfId="3" applyNumberFormat="1" applyFont="1" applyFill="1" applyBorder="1" applyAlignment="1">
      <alignment horizontal="center" vertical="center" wrapText="1"/>
    </xf>
    <xf numFmtId="0" fontId="2" fillId="2" borderId="1" xfId="9" applyFont="1" applyFill="1" applyBorder="1" applyAlignment="1">
      <alignment horizontal="center" vertical="center" wrapText="1"/>
    </xf>
    <xf numFmtId="0" fontId="2" fillId="0" borderId="5" xfId="9" applyFont="1" applyBorder="1" applyAlignment="1">
      <alignment horizontal="center" vertical="center" wrapText="1"/>
    </xf>
    <xf numFmtId="0" fontId="2" fillId="0" borderId="6" xfId="9" applyFont="1" applyBorder="1" applyAlignment="1">
      <alignment vertical="top" wrapText="1"/>
    </xf>
    <xf numFmtId="0" fontId="3" fillId="0" borderId="6" xfId="9" applyFont="1" applyBorder="1" applyAlignment="1">
      <alignment horizontal="left" vertical="top" wrapText="1" indent="1"/>
    </xf>
    <xf numFmtId="0" fontId="2" fillId="0" borderId="6" xfId="9" applyFont="1" applyBorder="1" applyAlignment="1">
      <alignment horizontal="left" vertical="top" wrapText="1"/>
    </xf>
    <xf numFmtId="0" fontId="2" fillId="0" borderId="7" xfId="9" applyFont="1" applyBorder="1" applyAlignment="1">
      <alignment vertical="center" wrapText="1"/>
    </xf>
    <xf numFmtId="166" fontId="2" fillId="0" borderId="8" xfId="3" applyNumberFormat="1" applyFont="1" applyBorder="1" applyAlignment="1">
      <alignment horizontal="center" vertical="center" wrapText="1"/>
    </xf>
    <xf numFmtId="3" fontId="2" fillId="0" borderId="9" xfId="9" applyNumberFormat="1" applyFont="1" applyBorder="1" applyProtection="1">
      <protection locked="0"/>
    </xf>
    <xf numFmtId="3" fontId="3" fillId="0" borderId="9" xfId="9" applyNumberFormat="1" applyFont="1" applyBorder="1" applyProtection="1">
      <protection locked="0"/>
    </xf>
    <xf numFmtId="3" fontId="3" fillId="0" borderId="9" xfId="9" applyNumberFormat="1" applyFont="1" applyBorder="1" applyAlignment="1" applyProtection="1">
      <alignment vertical="top"/>
      <protection locked="0"/>
    </xf>
    <xf numFmtId="3" fontId="2" fillId="0" borderId="10" xfId="9" applyNumberFormat="1" applyFont="1" applyBorder="1" applyAlignment="1" applyProtection="1">
      <alignment vertical="center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4" xfId="9" applyFont="1" applyFill="1" applyBorder="1" applyAlignment="1" applyProtection="1">
      <alignment horizontal="center" vertical="center" wrapText="1"/>
      <protection locked="0"/>
    </xf>
  </cellXfs>
  <cellStyles count="17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1600200</xdr:colOff>
      <xdr:row>48</xdr:row>
      <xdr:rowOff>19049</xdr:rowOff>
    </xdr:from>
    <xdr:to>
      <xdr:col>1</xdr:col>
      <xdr:colOff>514350</xdr:colOff>
      <xdr:row>52</xdr:row>
      <xdr:rowOff>26459</xdr:rowOff>
    </xdr:to>
    <xdr:sp macro="" textlink="">
      <xdr:nvSpPr>
        <xdr:cNvPr id="2" name="9 CuadroTexto">
          <a:extLst>
            <a:ext uri="{FF2B5EF4-FFF2-40B4-BE49-F238E27FC236}">
              <a16:creationId xmlns:a16="http://schemas.microsoft.com/office/drawing/2014/main" id="{19F02C73-D80B-4495-B554-89F36AF6576E}"/>
            </a:ext>
          </a:extLst>
        </xdr:cNvPr>
        <xdr:cNvSpPr txBox="1"/>
      </xdr:nvSpPr>
      <xdr:spPr>
        <a:xfrm>
          <a:off x="1600200" y="8315324"/>
          <a:ext cx="2219325" cy="57891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   Secretario de Gestión y Desarrollo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   Dr. Jorge Alberto Romero Hidalgo</a:t>
          </a:r>
        </a:p>
      </xdr:txBody>
    </xdr:sp>
    <xdr:clientData/>
  </xdr:twoCellAnchor>
  <xdr:twoCellAnchor>
    <xdr:from>
      <xdr:col>0</xdr:col>
      <xdr:colOff>1343025</xdr:colOff>
      <xdr:row>47</xdr:row>
      <xdr:rowOff>114300</xdr:rowOff>
    </xdr:from>
    <xdr:to>
      <xdr:col>1</xdr:col>
      <xdr:colOff>666750</xdr:colOff>
      <xdr:row>47</xdr:row>
      <xdr:rowOff>114300</xdr:rowOff>
    </xdr:to>
    <xdr:cxnSp macro="">
      <xdr:nvCxnSpPr>
        <xdr:cNvPr id="3" name="4 Conector recto">
          <a:extLst>
            <a:ext uri="{FF2B5EF4-FFF2-40B4-BE49-F238E27FC236}">
              <a16:creationId xmlns:a16="http://schemas.microsoft.com/office/drawing/2014/main" id="{A80818CE-BC5B-4A78-8251-F89F74341FEF}"/>
            </a:ext>
          </a:extLst>
        </xdr:cNvPr>
        <xdr:cNvCxnSpPr/>
      </xdr:nvCxnSpPr>
      <xdr:spPr>
        <a:xfrm>
          <a:off x="1343025" y="8267700"/>
          <a:ext cx="2628900" cy="0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208492</xdr:colOff>
      <xdr:row>48</xdr:row>
      <xdr:rowOff>9524</xdr:rowOff>
    </xdr:from>
    <xdr:to>
      <xdr:col>4</xdr:col>
      <xdr:colOff>1238250</xdr:colOff>
      <xdr:row>52</xdr:row>
      <xdr:rowOff>26459</xdr:rowOff>
    </xdr:to>
    <xdr:sp macro="" textlink="">
      <xdr:nvSpPr>
        <xdr:cNvPr id="4" name="9 CuadroTexto">
          <a:extLst>
            <a:ext uri="{FF2B5EF4-FFF2-40B4-BE49-F238E27FC236}">
              <a16:creationId xmlns:a16="http://schemas.microsoft.com/office/drawing/2014/main" id="{A736C845-13FE-44CA-A07D-BDCB3820BA08}"/>
            </a:ext>
          </a:extLst>
        </xdr:cNvPr>
        <xdr:cNvSpPr txBox="1"/>
      </xdr:nvSpPr>
      <xdr:spPr>
        <a:xfrm>
          <a:off x="6247342" y="8305799"/>
          <a:ext cx="2306108" cy="58843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Director de Recursos Financieros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      C.P. Pedro Rocha Montalvo</a:t>
          </a:r>
        </a:p>
      </xdr:txBody>
    </xdr:sp>
    <xdr:clientData/>
  </xdr:twoCellAnchor>
  <xdr:twoCellAnchor>
    <xdr:from>
      <xdr:col>2</xdr:col>
      <xdr:colOff>1151467</xdr:colOff>
      <xdr:row>47</xdr:row>
      <xdr:rowOff>95250</xdr:rowOff>
    </xdr:from>
    <xdr:to>
      <xdr:col>4</xdr:col>
      <xdr:colOff>1123950</xdr:colOff>
      <xdr:row>47</xdr:row>
      <xdr:rowOff>95250</xdr:rowOff>
    </xdr:to>
    <xdr:cxnSp macro="">
      <xdr:nvCxnSpPr>
        <xdr:cNvPr id="5" name="4 Conector recto">
          <a:extLst>
            <a:ext uri="{FF2B5EF4-FFF2-40B4-BE49-F238E27FC236}">
              <a16:creationId xmlns:a16="http://schemas.microsoft.com/office/drawing/2014/main" id="{7B38E706-5475-4AFA-AFEC-E8C7C8453D1F}"/>
            </a:ext>
          </a:extLst>
        </xdr:cNvPr>
        <xdr:cNvCxnSpPr/>
      </xdr:nvCxnSpPr>
      <xdr:spPr>
        <a:xfrm>
          <a:off x="5818717" y="8248650"/>
          <a:ext cx="2620433" cy="0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0"/>
  <sheetViews>
    <sheetView showGridLines="0" tabSelected="1" zoomScaleNormal="100" workbookViewId="0">
      <selection activeCell="F38" sqref="F38"/>
    </sheetView>
  </sheetViews>
  <sheetFormatPr baseColWidth="10" defaultRowHeight="11.25" x14ac:dyDescent="0.2"/>
  <cols>
    <col min="1" max="1" width="57.83203125" style="5" customWidth="1"/>
    <col min="2" max="2" width="23.83203125" style="3" customWidth="1"/>
    <col min="3" max="3" width="24" style="3" customWidth="1"/>
    <col min="4" max="5" width="22.33203125" style="3" customWidth="1"/>
    <col min="6" max="6" width="18.33203125" style="3" customWidth="1"/>
    <col min="7" max="16384" width="12" style="4"/>
  </cols>
  <sheetData>
    <row r="1" spans="1:6" ht="39.950000000000003" customHeight="1" x14ac:dyDescent="0.2">
      <c r="A1" s="18" t="s">
        <v>25</v>
      </c>
      <c r="B1" s="19"/>
      <c r="C1" s="19"/>
      <c r="D1" s="19"/>
      <c r="E1" s="19"/>
      <c r="F1" s="20"/>
    </row>
    <row r="2" spans="1:6" s="5" customFormat="1" ht="50.1" customHeight="1" x14ac:dyDescent="0.2">
      <c r="A2" s="7" t="s">
        <v>3</v>
      </c>
      <c r="B2" s="6" t="s">
        <v>12</v>
      </c>
      <c r="C2" s="6" t="s">
        <v>13</v>
      </c>
      <c r="D2" s="6" t="s">
        <v>14</v>
      </c>
      <c r="E2" s="6" t="s">
        <v>5</v>
      </c>
      <c r="F2" s="6" t="s">
        <v>15</v>
      </c>
    </row>
    <row r="3" spans="1:6" s="5" customFormat="1" ht="9" customHeight="1" x14ac:dyDescent="0.2">
      <c r="A3" s="8"/>
      <c r="B3" s="13"/>
      <c r="C3" s="13"/>
      <c r="D3" s="13"/>
      <c r="E3" s="13"/>
      <c r="F3" s="13"/>
    </row>
    <row r="4" spans="1:6" x14ac:dyDescent="0.2">
      <c r="A4" s="9" t="s">
        <v>22</v>
      </c>
      <c r="B4" s="14">
        <v>3557598828</v>
      </c>
      <c r="C4" s="14">
        <v>0</v>
      </c>
      <c r="D4" s="14">
        <v>0</v>
      </c>
      <c r="E4" s="14">
        <v>0</v>
      </c>
      <c r="F4" s="14">
        <v>3557598828</v>
      </c>
    </row>
    <row r="5" spans="1:6" x14ac:dyDescent="0.2">
      <c r="A5" s="10" t="s">
        <v>0</v>
      </c>
      <c r="B5" s="15">
        <v>3543667970</v>
      </c>
      <c r="C5" s="15">
        <v>0</v>
      </c>
      <c r="D5" s="15">
        <v>0</v>
      </c>
      <c r="E5" s="15">
        <v>0</v>
      </c>
      <c r="F5" s="15">
        <v>3543667970</v>
      </c>
    </row>
    <row r="6" spans="1:6" x14ac:dyDescent="0.2">
      <c r="A6" s="10" t="s">
        <v>4</v>
      </c>
      <c r="B6" s="15">
        <v>13930858</v>
      </c>
      <c r="C6" s="15">
        <v>0</v>
      </c>
      <c r="D6" s="15">
        <v>0</v>
      </c>
      <c r="E6" s="15">
        <v>0</v>
      </c>
      <c r="F6" s="15">
        <v>13930858</v>
      </c>
    </row>
    <row r="7" spans="1:6" x14ac:dyDescent="0.2">
      <c r="A7" s="10" t="s">
        <v>6</v>
      </c>
      <c r="B7" s="15">
        <v>0</v>
      </c>
      <c r="C7" s="15">
        <v>0</v>
      </c>
      <c r="D7" s="15">
        <v>0</v>
      </c>
      <c r="E7" s="15">
        <v>0</v>
      </c>
      <c r="F7" s="15">
        <v>0</v>
      </c>
    </row>
    <row r="8" spans="1:6" ht="9" customHeight="1" x14ac:dyDescent="0.2">
      <c r="A8" s="10"/>
      <c r="B8" s="15"/>
      <c r="C8" s="15"/>
      <c r="D8" s="15"/>
      <c r="E8" s="15"/>
      <c r="F8" s="15"/>
    </row>
    <row r="9" spans="1:6" x14ac:dyDescent="0.2">
      <c r="A9" s="9" t="s">
        <v>23</v>
      </c>
      <c r="B9" s="14">
        <f t="shared" ref="B9" si="0">+SUM(B10:B14)</f>
        <v>0</v>
      </c>
      <c r="C9" s="14">
        <f>+SUM(C10:C14)</f>
        <v>2982619673</v>
      </c>
      <c r="D9" s="14">
        <f t="shared" ref="D9:F9" si="1">+SUM(D10:D14)</f>
        <v>-143746509</v>
      </c>
      <c r="E9" s="14">
        <f t="shared" si="1"/>
        <v>11870584</v>
      </c>
      <c r="F9" s="14">
        <f t="shared" si="1"/>
        <v>2850743748</v>
      </c>
    </row>
    <row r="10" spans="1:6" x14ac:dyDescent="0.2">
      <c r="A10" s="10" t="s">
        <v>7</v>
      </c>
      <c r="B10" s="15">
        <v>0</v>
      </c>
      <c r="C10" s="15">
        <v>0</v>
      </c>
      <c r="D10" s="15">
        <v>-143746509</v>
      </c>
      <c r="E10" s="15">
        <v>0</v>
      </c>
      <c r="F10" s="15">
        <v>-143746509</v>
      </c>
    </row>
    <row r="11" spans="1:6" x14ac:dyDescent="0.2">
      <c r="A11" s="10" t="s">
        <v>8</v>
      </c>
      <c r="B11" s="15">
        <v>0</v>
      </c>
      <c r="C11" s="15">
        <v>-60021083</v>
      </c>
      <c r="D11" s="15">
        <v>0</v>
      </c>
      <c r="E11" s="15">
        <v>0</v>
      </c>
      <c r="F11" s="15">
        <v>-60021083</v>
      </c>
    </row>
    <row r="12" spans="1:6" x14ac:dyDescent="0.2">
      <c r="A12" s="10" t="s">
        <v>9</v>
      </c>
      <c r="B12" s="15">
        <v>0</v>
      </c>
      <c r="C12" s="15">
        <v>3042640756</v>
      </c>
      <c r="D12" s="15">
        <v>0</v>
      </c>
      <c r="E12" s="15">
        <v>0</v>
      </c>
      <c r="F12" s="15">
        <v>3042640756</v>
      </c>
    </row>
    <row r="13" spans="1:6" x14ac:dyDescent="0.2">
      <c r="A13" s="10" t="s">
        <v>1</v>
      </c>
      <c r="B13" s="15">
        <v>0</v>
      </c>
      <c r="C13" s="15">
        <v>0</v>
      </c>
      <c r="D13" s="15">
        <v>0</v>
      </c>
      <c r="E13" s="15">
        <v>0</v>
      </c>
      <c r="F13" s="15">
        <v>0</v>
      </c>
    </row>
    <row r="14" spans="1:6" x14ac:dyDescent="0.2">
      <c r="A14" s="10" t="s">
        <v>2</v>
      </c>
      <c r="B14" s="15">
        <v>0</v>
      </c>
      <c r="C14" s="15">
        <v>0</v>
      </c>
      <c r="D14" s="15">
        <v>0</v>
      </c>
      <c r="E14" s="15">
        <v>11870584</v>
      </c>
      <c r="F14" s="15">
        <v>11870584</v>
      </c>
    </row>
    <row r="15" spans="1:6" ht="9" customHeight="1" x14ac:dyDescent="0.2">
      <c r="A15" s="10"/>
      <c r="B15" s="15"/>
      <c r="C15" s="15"/>
      <c r="D15" s="15"/>
      <c r="E15" s="15"/>
      <c r="F15" s="15"/>
    </row>
    <row r="16" spans="1:6" ht="22.5" x14ac:dyDescent="0.2">
      <c r="A16" s="9" t="s">
        <v>24</v>
      </c>
      <c r="B16" s="14">
        <v>0</v>
      </c>
      <c r="C16" s="14">
        <v>0</v>
      </c>
      <c r="D16" s="14">
        <v>0</v>
      </c>
      <c r="E16" s="14">
        <v>0</v>
      </c>
      <c r="F16" s="14">
        <v>0</v>
      </c>
    </row>
    <row r="17" spans="1:6" x14ac:dyDescent="0.2">
      <c r="A17" s="10" t="s">
        <v>10</v>
      </c>
      <c r="B17" s="15">
        <v>0</v>
      </c>
      <c r="C17" s="15">
        <v>0</v>
      </c>
      <c r="D17" s="15">
        <v>0</v>
      </c>
      <c r="E17" s="15">
        <v>0</v>
      </c>
      <c r="F17" s="15">
        <v>0</v>
      </c>
    </row>
    <row r="18" spans="1:6" x14ac:dyDescent="0.2">
      <c r="A18" s="10" t="s">
        <v>11</v>
      </c>
      <c r="B18" s="15">
        <v>0</v>
      </c>
      <c r="C18" s="15">
        <v>0</v>
      </c>
      <c r="D18" s="15">
        <v>0</v>
      </c>
      <c r="E18" s="15">
        <v>0</v>
      </c>
      <c r="F18" s="15">
        <v>0</v>
      </c>
    </row>
    <row r="19" spans="1:6" ht="9" customHeight="1" x14ac:dyDescent="0.2">
      <c r="A19" s="10"/>
      <c r="B19" s="15"/>
      <c r="C19" s="15"/>
      <c r="D19" s="15"/>
      <c r="E19" s="15"/>
      <c r="F19" s="15"/>
    </row>
    <row r="20" spans="1:6" x14ac:dyDescent="0.2">
      <c r="A20" s="9" t="s">
        <v>16</v>
      </c>
      <c r="B20" s="14">
        <f>+SUM(B16,B9,B4)</f>
        <v>3557598828</v>
      </c>
      <c r="C20" s="14">
        <f t="shared" ref="C20:F20" si="2">+SUM(C16,C9,C4)</f>
        <v>2982619673</v>
      </c>
      <c r="D20" s="14">
        <f t="shared" si="2"/>
        <v>-143746509</v>
      </c>
      <c r="E20" s="14">
        <f t="shared" si="2"/>
        <v>11870584</v>
      </c>
      <c r="F20" s="14">
        <f t="shared" si="2"/>
        <v>6408342576</v>
      </c>
    </row>
    <row r="21" spans="1:6" ht="9" customHeight="1" x14ac:dyDescent="0.2">
      <c r="A21" s="9"/>
      <c r="B21" s="14"/>
      <c r="C21" s="14"/>
      <c r="D21" s="14"/>
      <c r="E21" s="14"/>
      <c r="F21" s="14"/>
    </row>
    <row r="22" spans="1:6" ht="22.5" x14ac:dyDescent="0.2">
      <c r="A22" s="9" t="s">
        <v>18</v>
      </c>
      <c r="B22" s="14">
        <v>0</v>
      </c>
      <c r="C22" s="14">
        <v>0</v>
      </c>
      <c r="D22" s="14">
        <v>0</v>
      </c>
      <c r="E22" s="14">
        <v>0</v>
      </c>
      <c r="F22" s="14">
        <v>0</v>
      </c>
    </row>
    <row r="23" spans="1:6" x14ac:dyDescent="0.2">
      <c r="A23" s="10" t="s">
        <v>0</v>
      </c>
      <c r="B23" s="15">
        <v>0</v>
      </c>
      <c r="C23" s="15">
        <v>0</v>
      </c>
      <c r="D23" s="15">
        <v>0</v>
      </c>
      <c r="E23" s="15">
        <v>0</v>
      </c>
      <c r="F23" s="15">
        <v>0</v>
      </c>
    </row>
    <row r="24" spans="1:6" x14ac:dyDescent="0.2">
      <c r="A24" s="10" t="s">
        <v>4</v>
      </c>
      <c r="B24" s="15">
        <v>0</v>
      </c>
      <c r="C24" s="15">
        <v>0</v>
      </c>
      <c r="D24" s="15">
        <v>0</v>
      </c>
      <c r="E24" s="15">
        <v>0</v>
      </c>
      <c r="F24" s="15">
        <v>0</v>
      </c>
    </row>
    <row r="25" spans="1:6" x14ac:dyDescent="0.2">
      <c r="A25" s="10" t="s">
        <v>6</v>
      </c>
      <c r="B25" s="15">
        <v>0</v>
      </c>
      <c r="C25" s="15">
        <v>0</v>
      </c>
      <c r="D25" s="15">
        <v>0</v>
      </c>
      <c r="E25" s="15">
        <v>0</v>
      </c>
      <c r="F25" s="15">
        <v>0</v>
      </c>
    </row>
    <row r="26" spans="1:6" ht="9" customHeight="1" x14ac:dyDescent="0.2">
      <c r="A26" s="10"/>
      <c r="B26" s="15"/>
      <c r="C26" s="15"/>
      <c r="D26" s="15"/>
      <c r="E26" s="15"/>
      <c r="F26" s="15"/>
    </row>
    <row r="27" spans="1:6" ht="22.5" x14ac:dyDescent="0.2">
      <c r="A27" s="9" t="s">
        <v>19</v>
      </c>
      <c r="B27" s="14">
        <v>0</v>
      </c>
      <c r="C27" s="14">
        <v>-155886224</v>
      </c>
      <c r="D27" s="14">
        <v>67984534</v>
      </c>
      <c r="E27" s="14">
        <v>0</v>
      </c>
      <c r="F27" s="14">
        <v>-87901690</v>
      </c>
    </row>
    <row r="28" spans="1:6" x14ac:dyDescent="0.2">
      <c r="A28" s="10" t="s">
        <v>7</v>
      </c>
      <c r="B28" s="15">
        <v>0</v>
      </c>
      <c r="C28" s="15">
        <v>0</v>
      </c>
      <c r="D28" s="15">
        <v>-75761975</v>
      </c>
      <c r="E28" s="15">
        <v>0</v>
      </c>
      <c r="F28" s="15">
        <v>-75761975</v>
      </c>
    </row>
    <row r="29" spans="1:6" x14ac:dyDescent="0.2">
      <c r="A29" s="10" t="s">
        <v>8</v>
      </c>
      <c r="B29" s="15">
        <v>0</v>
      </c>
      <c r="C29" s="15">
        <v>-155886224</v>
      </c>
      <c r="D29" s="15">
        <v>143746509</v>
      </c>
      <c r="E29" s="15">
        <v>0</v>
      </c>
      <c r="F29" s="15">
        <v>-12139715</v>
      </c>
    </row>
    <row r="30" spans="1:6" x14ac:dyDescent="0.2">
      <c r="A30" s="10" t="s">
        <v>9</v>
      </c>
      <c r="B30" s="15">
        <v>0</v>
      </c>
      <c r="C30" s="16">
        <v>0</v>
      </c>
      <c r="D30" s="16">
        <v>0</v>
      </c>
      <c r="E30" s="16">
        <v>0</v>
      </c>
      <c r="F30" s="15">
        <v>0</v>
      </c>
    </row>
    <row r="31" spans="1:6" x14ac:dyDescent="0.2">
      <c r="A31" s="10" t="s">
        <v>1</v>
      </c>
      <c r="B31" s="15">
        <v>0</v>
      </c>
      <c r="C31" s="16">
        <v>0</v>
      </c>
      <c r="D31" s="16">
        <v>0</v>
      </c>
      <c r="E31" s="16">
        <v>0</v>
      </c>
      <c r="F31" s="15">
        <v>0</v>
      </c>
    </row>
    <row r="32" spans="1:6" x14ac:dyDescent="0.2">
      <c r="A32" s="10" t="s">
        <v>2</v>
      </c>
      <c r="B32" s="15">
        <v>0</v>
      </c>
      <c r="C32" s="15">
        <v>0</v>
      </c>
      <c r="D32" s="15">
        <v>0</v>
      </c>
      <c r="E32" s="15">
        <v>0</v>
      </c>
      <c r="F32" s="15">
        <v>0</v>
      </c>
    </row>
    <row r="33" spans="1:6" ht="9" customHeight="1" x14ac:dyDescent="0.2">
      <c r="A33" s="10"/>
      <c r="B33" s="15"/>
      <c r="C33" s="16"/>
      <c r="D33" s="16"/>
      <c r="E33" s="16"/>
      <c r="F33" s="15"/>
    </row>
    <row r="34" spans="1:6" ht="22.5" x14ac:dyDescent="0.2">
      <c r="A34" s="11" t="s">
        <v>20</v>
      </c>
      <c r="B34" s="14">
        <v>0</v>
      </c>
      <c r="C34" s="14">
        <v>0</v>
      </c>
      <c r="D34" s="14">
        <v>0</v>
      </c>
      <c r="E34" s="14">
        <v>0</v>
      </c>
      <c r="F34" s="14">
        <v>0</v>
      </c>
    </row>
    <row r="35" spans="1:6" x14ac:dyDescent="0.2">
      <c r="A35" s="10" t="s">
        <v>10</v>
      </c>
      <c r="B35" s="15">
        <v>0</v>
      </c>
      <c r="C35" s="15">
        <v>0</v>
      </c>
      <c r="D35" s="15">
        <v>0</v>
      </c>
      <c r="E35" s="15">
        <v>0</v>
      </c>
      <c r="F35" s="15">
        <v>0</v>
      </c>
    </row>
    <row r="36" spans="1:6" x14ac:dyDescent="0.2">
      <c r="A36" s="10" t="s">
        <v>11</v>
      </c>
      <c r="B36" s="15">
        <v>0</v>
      </c>
      <c r="C36" s="15">
        <v>0</v>
      </c>
      <c r="D36" s="15">
        <v>0</v>
      </c>
      <c r="E36" s="15">
        <v>0</v>
      </c>
      <c r="F36" s="15">
        <v>0</v>
      </c>
    </row>
    <row r="37" spans="1:6" ht="9" customHeight="1" x14ac:dyDescent="0.2">
      <c r="A37" s="10"/>
      <c r="B37" s="15"/>
      <c r="C37" s="16"/>
      <c r="D37" s="16"/>
      <c r="E37" s="15"/>
      <c r="F37" s="15"/>
    </row>
    <row r="38" spans="1:6" ht="20.100000000000001" customHeight="1" x14ac:dyDescent="0.2">
      <c r="A38" s="12" t="s">
        <v>21</v>
      </c>
      <c r="B38" s="17">
        <f>+SUM(B20,B22,B27,B34)</f>
        <v>3557598828</v>
      </c>
      <c r="C38" s="17">
        <f t="shared" ref="C38:F38" si="3">+SUM(C20,C22,C27,C34)</f>
        <v>2826733449</v>
      </c>
      <c r="D38" s="17">
        <f t="shared" si="3"/>
        <v>-75761975</v>
      </c>
      <c r="E38" s="17">
        <f t="shared" si="3"/>
        <v>11870584</v>
      </c>
      <c r="F38" s="17">
        <f t="shared" si="3"/>
        <v>6320440886</v>
      </c>
    </row>
    <row r="39" spans="1:6" x14ac:dyDescent="0.2">
      <c r="A39" s="1"/>
      <c r="B39" s="2"/>
      <c r="C39" s="2"/>
      <c r="D39" s="2"/>
      <c r="E39" s="2"/>
      <c r="F39" s="2"/>
    </row>
    <row r="40" spans="1:6" x14ac:dyDescent="0.2">
      <c r="A40" s="4" t="s">
        <v>17</v>
      </c>
    </row>
  </sheetData>
  <sheetProtection formatCells="0" formatColumns="0" formatRows="0" autoFilter="0"/>
  <mergeCells count="1">
    <mergeCell ref="A1:F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7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A253613-DBE0-472C-842F-DD28FC07933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C8B9FA32-31FB-4381-9AC8-D1DE6F0FE7A2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8EE917B0-7513-4FDF-9A8B-82DC6397995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EVHP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CP. David Hernández</cp:lastModifiedBy>
  <cp:lastPrinted>2020-01-29T19:53:59Z</cp:lastPrinted>
  <dcterms:created xsi:type="dcterms:W3CDTF">2012-12-11T20:30:33Z</dcterms:created>
  <dcterms:modified xsi:type="dcterms:W3CDTF">2021-01-28T15:43:04Z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