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13_ncr:1_{9F93E4CE-EF62-466B-BDC1-204C199707A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5" l="1"/>
  <c r="C16" i="5" l="1"/>
  <c r="C42" i="5" s="1"/>
  <c r="D16" i="5"/>
  <c r="E16" i="5"/>
  <c r="F16" i="5"/>
  <c r="B16" i="5"/>
  <c r="C25" i="5"/>
  <c r="D25" i="5"/>
  <c r="E25" i="5"/>
  <c r="F25" i="5"/>
  <c r="B25" i="5"/>
  <c r="G33" i="5"/>
  <c r="G25" i="5" s="1"/>
  <c r="G16" i="5"/>
  <c r="B42" i="5" l="1"/>
  <c r="E42" i="5"/>
  <c r="D42" i="5"/>
  <c r="G42" i="5"/>
  <c r="F42" i="5"/>
</calcChain>
</file>

<file path=xl/sharedStrings.xml><?xml version="1.0" encoding="utf-8"?>
<sst xmlns="http://schemas.openxmlformats.org/spreadsheetml/2006/main" count="45" uniqueCount="45">
  <si>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</si>
  <si>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</si>
  <si>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</si>
  <si>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</si>
  <si>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</si>
  <si>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</si>
  <si>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</si>
  <si>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</si>
  <si>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</si>
  <si>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</si>
  <si>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</si>
  <si>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</si>
  <si>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</si>
  <si>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</si>
  <si>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</si>
  <si>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</si>
  <si>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</si>
  <si>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</si>
  <si>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</si>
  <si>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</si>
  <si>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</si>
  <si>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</si>
  <si>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</si>
  <si>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</si>
  <si>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</si>
  <si>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</si>
  <si>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</si>
  <si>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</si>
  <si>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</si>
  <si>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</si>
  <si>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</si>
  <si>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</si>
  <si>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</si>
  <si>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</si>
  <si>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</si>
  <si>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</si>
  <si>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</si>
  <si>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</si>
  <si>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</si>
  <si>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</si>
  <si>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</si>
  <si>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</si>
  <si>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Coordinación de la Política de Gobierno</t>
  </si>
  <si>
    <t>Universidad de Guanajuato
Estado Analítico del Ejercicio del Presupuesto de Egresos
Clasificación Funcional (Finalidad y Función)
Del 01 de Enero al 31 de Diciembre 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</si>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</sst>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3" fontId="0" fillId="0" borderId="0" xfId="16" applyFont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51</xdr:row>
      <xdr:rowOff>108437</xdr:rowOff>
    </xdr:from>
    <xdr:to>
      <xdr:col>0</xdr:col>
      <xdr:colOff>3390900</xdr:colOff>
      <xdr:row>55</xdr:row>
      <xdr:rowOff>120148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CE046E8-5FEC-4833-B53B-F6697BB58A79}"/>
            </a:ext>
          </a:extLst>
        </xdr:cNvPr>
        <xdr:cNvSpPr txBox="1"/>
      </xdr:nvSpPr>
      <xdr:spPr>
        <a:xfrm>
          <a:off x="1171575" y="7995137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1019175</xdr:colOff>
      <xdr:row>51</xdr:row>
      <xdr:rowOff>57150</xdr:rowOff>
    </xdr:from>
    <xdr:to>
      <xdr:col>0</xdr:col>
      <xdr:colOff>3543300</xdr:colOff>
      <xdr:row>51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CAD8788-A9EB-4CC9-A78E-718DD2AAB5E0}"/>
            </a:ext>
          </a:extLst>
        </xdr:cNvPr>
        <xdr:cNvCxnSpPr/>
      </xdr:nvCxnSpPr>
      <xdr:spPr>
        <a:xfrm>
          <a:off x="1019175" y="79438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1008592</xdr:colOff>
      <xdr:row>51</xdr:row>
      <xdr:rowOff>95249</xdr:rowOff>
    </xdr:from>
    <xdr:to>
      <xdr:col>5</xdr:col>
      <xdr:colOff>178777</xdr:colOff>
      <xdr:row>55</xdr:row>
      <xdr:rowOff>120148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67E5CC76-527F-4A92-9470-A6C578E33DF9}"/>
            </a:ext>
          </a:extLst>
        </xdr:cNvPr>
        <xdr:cNvSpPr txBox="1"/>
      </xdr:nvSpPr>
      <xdr:spPr>
        <a:xfrm>
          <a:off x="5818717" y="7981949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579967</xdr:colOff>
      <xdr:row>51</xdr:row>
      <xdr:rowOff>38100</xdr:rowOff>
    </xdr:from>
    <xdr:to>
      <xdr:col>5</xdr:col>
      <xdr:colOff>64477</xdr:colOff>
      <xdr:row>51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D71FB9C-172C-4D1C-A46B-F361FB7C3402}"/>
            </a:ext>
          </a:extLst>
        </xdr:cNvPr>
        <xdr:cNvCxnSpPr/>
      </xdr:nvCxnSpPr>
      <xdr:spPr>
        <a:xfrm>
          <a:off x="5390092" y="79248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0" t="s">
        <v>43</v>
      </c>
      <c r="B1" s="23"/>
      <c r="C1" s="23"/>
      <c r="D1" s="23"/>
      <c r="E1" s="23"/>
      <c r="F1" s="23"/>
      <c r="G1" s="24"/>
    </row>
    <row r="2" spans="1:7" x14ac:dyDescent="0.2">
      <c r="A2" s="13"/>
      <c r="B2" s="8" t="s">
        <v>0</v>
      </c>
      <c r="C2" s="9"/>
      <c r="D2" s="9"/>
      <c r="E2" s="9"/>
      <c r="F2" s="10"/>
      <c r="G2" s="21" t="s">
        <v>7</v>
      </c>
    </row>
    <row r="3" spans="1:7" ht="24.95" customHeight="1" x14ac:dyDescent="0.2">
      <c r="A3" s="14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2"/>
    </row>
    <row r="4" spans="1:7" x14ac:dyDescent="0.2">
      <c r="A4" s="15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/>
      <c r="B5" s="4"/>
      <c r="C5" s="4"/>
      <c r="D5" s="4"/>
      <c r="E5" s="4"/>
      <c r="F5" s="4"/>
      <c r="G5" s="4"/>
    </row>
    <row r="6" spans="1:7" x14ac:dyDescent="0.2">
      <c r="A6" s="7" t="s">
        <v>12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2">
      <c r="A7" s="18" t="s">
        <v>13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x14ac:dyDescent="0.2">
      <c r="A8" s="18" t="s">
        <v>14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18" t="s">
        <v>42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x14ac:dyDescent="0.2">
      <c r="A10" s="18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18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18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18" t="s">
        <v>18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">
      <c r="A14" s="18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x14ac:dyDescent="0.2">
      <c r="A15" s="19"/>
      <c r="B15" s="5"/>
      <c r="C15" s="5"/>
      <c r="D15" s="5"/>
      <c r="E15" s="5"/>
      <c r="F15" s="5"/>
      <c r="G15" s="5"/>
    </row>
    <row r="16" spans="1:7" x14ac:dyDescent="0.2">
      <c r="A16" s="7" t="s">
        <v>19</v>
      </c>
      <c r="B16" s="5">
        <f>SUM(B17:B23)</f>
        <v>3977273723.920002</v>
      </c>
      <c r="C16" s="5">
        <f t="shared" ref="C16:G16" si="0">SUM(C17:C23)</f>
        <v>364192696.81999999</v>
      </c>
      <c r="D16" s="5">
        <f t="shared" si="0"/>
        <v>4341466420.7399998</v>
      </c>
      <c r="E16" s="5">
        <f t="shared" si="0"/>
        <v>3885353936.1900001</v>
      </c>
      <c r="F16" s="5">
        <f t="shared" si="0"/>
        <v>3773252152.2399998</v>
      </c>
      <c r="G16" s="5">
        <f t="shared" si="0"/>
        <v>456112484.54999971</v>
      </c>
    </row>
    <row r="17" spans="1:7" x14ac:dyDescent="0.2">
      <c r="A17" s="18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">
      <c r="A18" s="18" t="s">
        <v>21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">
      <c r="A19" s="18" t="s">
        <v>22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">
      <c r="A20" s="18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18" t="s">
        <v>24</v>
      </c>
      <c r="B21" s="5">
        <v>3977273723.920002</v>
      </c>
      <c r="C21" s="5">
        <v>364192696.81999999</v>
      </c>
      <c r="D21" s="5">
        <v>4341466420.7399998</v>
      </c>
      <c r="E21" s="5">
        <v>3885353936.1900001</v>
      </c>
      <c r="F21" s="5">
        <v>3773252152.2399998</v>
      </c>
      <c r="G21" s="5">
        <f>D21-E21</f>
        <v>456112484.54999971</v>
      </c>
    </row>
    <row r="22" spans="1:7" x14ac:dyDescent="0.2">
      <c r="A22" s="18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">
      <c r="A23" s="18" t="s">
        <v>26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">
      <c r="A24" s="19"/>
      <c r="B24" s="5"/>
      <c r="C24" s="5"/>
      <c r="D24" s="5"/>
      <c r="E24" s="5"/>
      <c r="F24" s="5"/>
      <c r="G24" s="5"/>
    </row>
    <row r="25" spans="1:7" x14ac:dyDescent="0.2">
      <c r="A25" s="7" t="s">
        <v>27</v>
      </c>
      <c r="B25" s="5">
        <f>SUM(B26:B34)</f>
        <v>182352902.08000001</v>
      </c>
      <c r="C25" s="5">
        <f t="shared" ref="C25:G25" si="1">SUM(C26:C34)</f>
        <v>84019872.950000003</v>
      </c>
      <c r="D25" s="5">
        <f t="shared" si="1"/>
        <v>266372775.02999988</v>
      </c>
      <c r="E25" s="5">
        <f t="shared" si="1"/>
        <v>213887871.45999992</v>
      </c>
      <c r="F25" s="5">
        <f t="shared" si="1"/>
        <v>212861431.94999987</v>
      </c>
      <c r="G25" s="5">
        <f t="shared" si="1"/>
        <v>52484903.569999963</v>
      </c>
    </row>
    <row r="26" spans="1:7" x14ac:dyDescent="0.2">
      <c r="A26" s="18" t="s">
        <v>28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">
      <c r="A27" s="18" t="s">
        <v>29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">
      <c r="A28" s="18" t="s">
        <v>30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18" t="s">
        <v>31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">
      <c r="A30" s="18" t="s">
        <v>32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">
      <c r="A31" s="18" t="s">
        <v>33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">
      <c r="A32" s="18" t="s">
        <v>34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">
      <c r="A33" s="18" t="s">
        <v>35</v>
      </c>
      <c r="B33" s="5">
        <v>182352902.08000001</v>
      </c>
      <c r="C33" s="5">
        <v>84019872.950000003</v>
      </c>
      <c r="D33" s="5">
        <v>266372775.02999988</v>
      </c>
      <c r="E33" s="5">
        <v>213887871.45999992</v>
      </c>
      <c r="F33" s="5">
        <v>212861431.94999987</v>
      </c>
      <c r="G33" s="5">
        <f>D33-E33</f>
        <v>52484903.569999963</v>
      </c>
    </row>
    <row r="34" spans="1:7" x14ac:dyDescent="0.2">
      <c r="A34" s="18" t="s">
        <v>36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19"/>
      <c r="B35" s="5"/>
      <c r="C35" s="5"/>
      <c r="D35" s="5"/>
      <c r="E35" s="5"/>
      <c r="F35" s="5"/>
      <c r="G35" s="5"/>
    </row>
    <row r="36" spans="1:7" x14ac:dyDescent="0.2">
      <c r="A36" s="7" t="s">
        <v>37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s="18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ht="22.5" x14ac:dyDescent="0.2">
      <c r="A38" s="18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18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18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19"/>
      <c r="B41" s="5"/>
      <c r="C41" s="5"/>
      <c r="D41" s="5"/>
      <c r="E41" s="5"/>
      <c r="F41" s="5"/>
      <c r="G41" s="5"/>
    </row>
    <row r="42" spans="1:7" x14ac:dyDescent="0.2">
      <c r="A42" s="16" t="s">
        <v>11</v>
      </c>
      <c r="B42" s="6">
        <f>B6+B16+B25+B36</f>
        <v>4159626626.0000019</v>
      </c>
      <c r="C42" s="6">
        <f t="shared" ref="C42:E42" si="2">C6+C16+C25+C36</f>
        <v>448212569.76999998</v>
      </c>
      <c r="D42" s="6">
        <f t="shared" si="2"/>
        <v>4607839195.7699995</v>
      </c>
      <c r="E42" s="6">
        <f t="shared" si="2"/>
        <v>4099241807.6500001</v>
      </c>
      <c r="F42" s="6">
        <f>F6+F16+F25+F36</f>
        <v>3986113584.1899996</v>
      </c>
      <c r="G42" s="6">
        <f>G6+G16+G25+G36</f>
        <v>508597388.11999965</v>
      </c>
    </row>
    <row r="44" spans="1:7" ht="12.75" x14ac:dyDescent="0.2">
      <c r="A44" s="12" t="s">
        <v>44</v>
      </c>
    </row>
    <row r="45" spans="1:7" ht="12.75" x14ac:dyDescent="0.2">
      <c r="A45" s="12"/>
    </row>
    <row r="46" spans="1:7" x14ac:dyDescent="0.2">
      <c r="B46" s="11"/>
      <c r="C46" s="11"/>
      <c r="D46" s="11"/>
      <c r="E46" s="11"/>
      <c r="F46" s="11"/>
      <c r="G46" s="11"/>
    </row>
    <row r="47" spans="1:7" x14ac:dyDescent="0.2">
      <c r="B47" s="11"/>
      <c r="C47" s="11"/>
      <c r="D47" s="11"/>
      <c r="E47" s="11"/>
      <c r="F47" s="11"/>
      <c r="G47" s="11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2025-01-28T18:30:53Z</cp:lastPrinted>
  <dcterms:created xsi:type="dcterms:W3CDTF">2014-02-10T03:37:14Z</dcterms:created>
  <dcterms:modified xsi:type="dcterms:W3CDTF">2025-01-30T19:09:10Z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