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4\ASEG\4to Trimestre\"/>
    </mc:Choice>
  </mc:AlternateContent>
  <xr:revisionPtr revIDLastSave="0" documentId="13_ncr:1_{4332FF74-BE1F-44BC-AF8C-BB2E8874FE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FFF!$A$1:$D$53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D27" i="1"/>
  <c r="D39" i="1" s="1"/>
  <c r="C27" i="1"/>
  <c r="C39" i="1" l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<sst xmlns="http://schemas.openxmlformats.org/spreadsheetml/2006/main" count="45" uniqueCount="37">
  <si>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</si>
  <si>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</si>
  <si>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</si>
  <si>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</si>
  <si>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</si>
  <si>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</si>
  <si>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</si>
  <si>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</si>
  <si>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</si>
  <si>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</si>
  <si>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</si>
  <si>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</si>
  <si>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</si>
  <si>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</si>
  <si>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</si>
  <si>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</si>
  <si>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</si>
  <si>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</si>
  <si>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</si>
  <si>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</si>
  <si>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</si>
  <si>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</si>
  <si>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</si>
  <si>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</si>
  <si>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</si>
  <si>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</si>
  <si>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</si>
  <si>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</si>
  <si>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</si>
  <si>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</si>
  <si>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</si>
  <si>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</si>
  <si>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</si>
  <si>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</si>
  <si>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</si>
  <si>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 de Guanajuato
Flujo de Fondos
Del 01 de Enero al 31 de Diciembre 2024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</si>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</sst>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3" applyAlignment="1" applyProtection="1">
      <alignment horizontal="left" vertical="top" wrapText="1"/>
      <protection locked="0"/>
    </xf>
  </cellXfs>
  <cellStyles count="4">
    <cellStyle name="Normal" xfId="0" builtinId="0"/>
    <cellStyle name="Normal 2" xfId="1" xr:uid="{00000000-0005-0000-0000-000001000000}"/>
    <cellStyle name="Normal 2 2" xfId="3" xr:uid="{DF029183-9203-46F6-B59C-2159D105FA76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48</xdr:row>
      <xdr:rowOff>32237</xdr:rowOff>
    </xdr:from>
    <xdr:to>
      <xdr:col>0</xdr:col>
      <xdr:colOff>2371725</xdr:colOff>
      <xdr:row>52</xdr:row>
      <xdr:rowOff>43948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0AB3512A-C3F2-4BF2-971D-5A16C4455D6F}"/>
            </a:ext>
          </a:extLst>
        </xdr:cNvPr>
        <xdr:cNvSpPr txBox="1"/>
      </xdr:nvSpPr>
      <xdr:spPr>
        <a:xfrm>
          <a:off x="152400" y="7414112"/>
          <a:ext cx="2219325" cy="583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47</xdr:row>
      <xdr:rowOff>123825</xdr:rowOff>
    </xdr:from>
    <xdr:to>
      <xdr:col>0</xdr:col>
      <xdr:colOff>2524125</xdr:colOff>
      <xdr:row>47</xdr:row>
      <xdr:rowOff>123825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46138675-079A-4E8A-9F9A-4D863199E4CA}"/>
            </a:ext>
          </a:extLst>
        </xdr:cNvPr>
        <xdr:cNvCxnSpPr/>
      </xdr:nvCxnSpPr>
      <xdr:spPr>
        <a:xfrm>
          <a:off x="0" y="736282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684742</xdr:colOff>
      <xdr:row>48</xdr:row>
      <xdr:rowOff>19049</xdr:rowOff>
    </xdr:from>
    <xdr:to>
      <xdr:col>3</xdr:col>
      <xdr:colOff>635977</xdr:colOff>
      <xdr:row>52</xdr:row>
      <xdr:rowOff>43948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B814C28B-3ACC-4FB3-9337-CA3F2163CB22}"/>
            </a:ext>
          </a:extLst>
        </xdr:cNvPr>
        <xdr:cNvSpPr txBox="1"/>
      </xdr:nvSpPr>
      <xdr:spPr>
        <a:xfrm>
          <a:off x="3618442" y="7400924"/>
          <a:ext cx="2313435" cy="596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1</xdr:col>
      <xdr:colOff>256117</xdr:colOff>
      <xdr:row>47</xdr:row>
      <xdr:rowOff>104775</xdr:rowOff>
    </xdr:from>
    <xdr:to>
      <xdr:col>3</xdr:col>
      <xdr:colOff>521677</xdr:colOff>
      <xdr:row>47</xdr:row>
      <xdr:rowOff>104775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D5F41731-1748-45C9-8A2D-464C738E42E5}"/>
            </a:ext>
          </a:extLst>
        </xdr:cNvPr>
        <xdr:cNvCxnSpPr/>
      </xdr:nvCxnSpPr>
      <xdr:spPr>
        <a:xfrm>
          <a:off x="3189817" y="7343775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showGridLines="0" tabSelected="1" topLeftCell="A22" zoomScaleNormal="100" workbookViewId="0">
      <selection activeCell="F52" sqref="F52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4159626626</v>
      </c>
      <c r="C3" s="19">
        <f t="shared" ref="C3:D3" si="0">SUM(C4:C13)</f>
        <v>4407455861.6000004</v>
      </c>
      <c r="D3" s="2">
        <f t="shared" si="0"/>
        <v>4407455861.6000004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54731334.259999998</v>
      </c>
      <c r="C5" s="20">
        <v>55022564.689999998</v>
      </c>
      <c r="D5" s="3">
        <v>55022564.689999998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12595000</v>
      </c>
      <c r="C8" s="20">
        <v>17614274.710000001</v>
      </c>
      <c r="D8" s="3">
        <v>17614274.710000001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378925019.74000007</v>
      </c>
      <c r="C10" s="20">
        <v>400536431.98000002</v>
      </c>
      <c r="D10" s="3">
        <v>400536431.98000002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3713375272</v>
      </c>
      <c r="C12" s="20">
        <v>3765644321.9899998</v>
      </c>
      <c r="D12" s="3">
        <v>3765644321.9899998</v>
      </c>
    </row>
    <row r="13" spans="1:4" x14ac:dyDescent="0.2">
      <c r="A13" s="14" t="s">
        <v>14</v>
      </c>
      <c r="B13" s="20">
        <v>0</v>
      </c>
      <c r="C13" s="20">
        <v>168638268.23000002</v>
      </c>
      <c r="D13" s="3">
        <v>168638268.23000002</v>
      </c>
    </row>
    <row r="14" spans="1:4" x14ac:dyDescent="0.2">
      <c r="A14" s="7" t="s">
        <v>15</v>
      </c>
      <c r="B14" s="21">
        <f>SUM(B15:B23)</f>
        <v>4159626625.9999995</v>
      </c>
      <c r="C14" s="21">
        <f t="shared" ref="C14:D14" si="1">SUM(C15:C23)</f>
        <v>4099241807.6499963</v>
      </c>
      <c r="D14" s="4">
        <f t="shared" si="1"/>
        <v>3986113584.1899991</v>
      </c>
    </row>
    <row r="15" spans="1:4" x14ac:dyDescent="0.2">
      <c r="A15" s="14" t="s">
        <v>16</v>
      </c>
      <c r="B15" s="20">
        <v>3492188620.4699998</v>
      </c>
      <c r="C15" s="20">
        <v>3431712311.3899965</v>
      </c>
      <c r="D15" s="3">
        <v>3339329179.2499995</v>
      </c>
    </row>
    <row r="16" spans="1:4" x14ac:dyDescent="0.2">
      <c r="A16" s="14" t="s">
        <v>17</v>
      </c>
      <c r="B16" s="20">
        <v>113813556.37999989</v>
      </c>
      <c r="C16" s="20">
        <v>105339510.88999975</v>
      </c>
      <c r="D16" s="3">
        <v>103771602.75999975</v>
      </c>
    </row>
    <row r="17" spans="1:4" x14ac:dyDescent="0.2">
      <c r="A17" s="14" t="s">
        <v>18</v>
      </c>
      <c r="B17" s="20">
        <v>347051183.31999975</v>
      </c>
      <c r="C17" s="20">
        <v>337889205.8499999</v>
      </c>
      <c r="D17" s="3">
        <v>324032025.7299999</v>
      </c>
    </row>
    <row r="18" spans="1:4" x14ac:dyDescent="0.2">
      <c r="A18" s="14" t="s">
        <v>13</v>
      </c>
      <c r="B18" s="20">
        <v>77644883.919999987</v>
      </c>
      <c r="C18" s="20">
        <v>88675128.090000018</v>
      </c>
      <c r="D18" s="3">
        <v>88588728.090000018</v>
      </c>
    </row>
    <row r="19" spans="1:4" x14ac:dyDescent="0.2">
      <c r="A19" s="14" t="s">
        <v>19</v>
      </c>
      <c r="B19" s="20">
        <v>81399740.00999999</v>
      </c>
      <c r="C19" s="20">
        <v>71229807.25</v>
      </c>
      <c r="D19" s="3">
        <v>65996204.18</v>
      </c>
    </row>
    <row r="20" spans="1:4" x14ac:dyDescent="0.2">
      <c r="A20" s="14" t="s">
        <v>20</v>
      </c>
      <c r="B20" s="20">
        <v>47528641.900000006</v>
      </c>
      <c r="C20" s="20">
        <v>64395844.180000015</v>
      </c>
      <c r="D20" s="3">
        <v>64395844.180000015</v>
      </c>
    </row>
    <row r="21" spans="1:4" x14ac:dyDescent="0.2">
      <c r="A21" s="14" t="s">
        <v>21</v>
      </c>
      <c r="B21" s="20">
        <v>0</v>
      </c>
      <c r="C21" s="20">
        <v>0</v>
      </c>
      <c r="D21" s="20">
        <v>0</v>
      </c>
    </row>
    <row r="22" spans="1:4" x14ac:dyDescent="0.2">
      <c r="A22" s="14" t="s">
        <v>22</v>
      </c>
      <c r="B22" s="20">
        <v>0</v>
      </c>
      <c r="C22" s="20">
        <v>0</v>
      </c>
      <c r="D22" s="20">
        <v>0</v>
      </c>
    </row>
    <row r="23" spans="1:4" x14ac:dyDescent="0.2">
      <c r="A23" s="14" t="s">
        <v>23</v>
      </c>
      <c r="B23" s="20">
        <v>0</v>
      </c>
      <c r="C23" s="20">
        <v>0</v>
      </c>
      <c r="D23" s="20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308214053.9500041</v>
      </c>
      <c r="D24" s="5">
        <f>D3-D14</f>
        <v>421342277.41000128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1813302330</v>
      </c>
      <c r="C27" s="19">
        <f>SUM(C28:C34)</f>
        <v>2023575123.29</v>
      </c>
      <c r="D27" s="2">
        <f>SUM(D28:D34)</f>
        <v>2023575123.29</v>
      </c>
    </row>
    <row r="28" spans="1:4" x14ac:dyDescent="0.2">
      <c r="A28" s="11" t="s">
        <v>26</v>
      </c>
      <c r="B28" s="23">
        <v>1813302330</v>
      </c>
      <c r="C28" s="23">
        <v>1872705576.9299998</v>
      </c>
      <c r="D28" s="16">
        <v>1872705576.9299998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150869546.36000001</v>
      </c>
      <c r="D34" s="16">
        <v>150869546.36000001</v>
      </c>
    </row>
    <row r="35" spans="1:4" x14ac:dyDescent="0.2">
      <c r="A35" s="12" t="s">
        <v>33</v>
      </c>
      <c r="B35" s="24">
        <f>SUM(B36:B38)</f>
        <v>2346324296</v>
      </c>
      <c r="C35" s="24">
        <f>SUM(C36:C38)</f>
        <v>2383880738.3099999</v>
      </c>
      <c r="D35" s="17">
        <f>SUM(D36:D38)</f>
        <v>2383880738.3099999</v>
      </c>
    </row>
    <row r="36" spans="1:4" x14ac:dyDescent="0.2">
      <c r="A36" s="11" t="s">
        <v>30</v>
      </c>
      <c r="B36" s="23">
        <v>2346324296</v>
      </c>
      <c r="C36" s="23">
        <v>2366112016.4400001</v>
      </c>
      <c r="D36" s="16">
        <v>2366112016.4400001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17768721.870000001</v>
      </c>
      <c r="D38" s="16">
        <v>17768721.870000001</v>
      </c>
    </row>
    <row r="39" spans="1:4" x14ac:dyDescent="0.2">
      <c r="A39" s="13" t="s">
        <v>24</v>
      </c>
      <c r="B39" s="25">
        <f>B27+B35</f>
        <v>4159626626</v>
      </c>
      <c r="C39" s="25">
        <f t="shared" ref="C39:D39" si="2">C27+C35</f>
        <v>4407455861.6000004</v>
      </c>
      <c r="D39" s="18">
        <f t="shared" si="2"/>
        <v>4407455861.6000004</v>
      </c>
    </row>
    <row r="41" spans="1:4" ht="24" customHeight="1" x14ac:dyDescent="0.2">
      <c r="A41" s="31" t="s">
        <v>36</v>
      </c>
      <c r="B41" s="31"/>
      <c r="C41" s="31"/>
      <c r="D41" s="31"/>
    </row>
  </sheetData>
  <mergeCells count="2">
    <mergeCell ref="A1:D1"/>
    <mergeCell ref="A41:D41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DRF</cp:lastModifiedBy>
  <cp:revision/>
  <cp:lastPrinted>2025-01-29T15:58:27Z</cp:lastPrinted>
  <dcterms:created xsi:type="dcterms:W3CDTF">2017-12-20T04:54:53Z</dcterms:created>
  <dcterms:modified xsi:type="dcterms:W3CDTF">2025-01-29T15:58:28Z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