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F\Documents\2025\ASEG\2504 4to trimestre\Presupuestos\"/>
    </mc:Choice>
  </mc:AlternateContent>
  <xr:revisionPtr revIDLastSave="0" documentId="13_ncr:1_{2F7ED6CD-11F2-4415-A383-C6C5D72D72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FFF!$A$1:$D$55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27" i="1"/>
  <c r="D35" i="1"/>
  <c r="D39" i="1" s="1"/>
  <c r="C35" i="1"/>
  <c r="D27" i="1"/>
  <c r="C27" i="1"/>
  <c r="B39" i="1"/>
  <c r="C39" i="1" l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<sst xmlns="http://schemas.openxmlformats.org/spreadsheetml/2006/main" count="45" uniqueCount="37">
  <si>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</si>
  <si>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</si>
  <si>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</si>
  <si>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</si>
  <si>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</si>
  <si>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</si>
  <si>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</si>
  <si>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</si>
  <si>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</si>
  <si>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</si>
  <si>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</si>
  <si>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</si>
  <si>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</si>
  <si>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</si>
  <si>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</si>
  <si>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</si>
  <si>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</si>
  <si>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</si>
  <si>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</si>
  <si>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</si>
  <si>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</si>
  <si>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</si>
  <si>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</si>
  <si>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</si>
  <si>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</si>
  <si>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</si>
  <si>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</si>
  <si>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</si>
  <si>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</si>
  <si>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</si>
  <si>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</si>
  <si>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</si>
  <si>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</si>
  <si>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</si>
  <si>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</si>
  <si>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Universidad de Guanajuato
Flujo de Fondos
Del 01 de enero al 31 de diciembre de 2025
(Cifras en 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</si>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</sst>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2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6" fillId="0" borderId="0" xfId="3" applyAlignment="1" applyProtection="1">
      <alignment horizontal="left" vertical="top" wrapText="1"/>
      <protection locked="0"/>
    </xf>
  </cellXfs>
  <cellStyles count="4">
    <cellStyle name="Normal" xfId="0" builtinId="0"/>
    <cellStyle name="Normal 2" xfId="1" xr:uid="{00000000-0005-0000-0000-000001000000}"/>
    <cellStyle name="Normal 2 2" xfId="3" xr:uid="{C69CE8ED-3096-4F60-9622-4F165EC726C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49</xdr:row>
      <xdr:rowOff>127487</xdr:rowOff>
    </xdr:from>
    <xdr:to>
      <xdr:col>0</xdr:col>
      <xdr:colOff>2514600</xdr:colOff>
      <xdr:row>54</xdr:row>
      <xdr:rowOff>6676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96F38891-3422-46EB-83DB-7390D570807E}"/>
            </a:ext>
          </a:extLst>
        </xdr:cNvPr>
        <xdr:cNvSpPr txBox="1"/>
      </xdr:nvSpPr>
      <xdr:spPr>
        <a:xfrm>
          <a:off x="295275" y="7661762"/>
          <a:ext cx="2219325" cy="5935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142875</xdr:colOff>
      <xdr:row>49</xdr:row>
      <xdr:rowOff>76200</xdr:rowOff>
    </xdr:from>
    <xdr:to>
      <xdr:col>0</xdr:col>
      <xdr:colOff>2667000</xdr:colOff>
      <xdr:row>49</xdr:row>
      <xdr:rowOff>76200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496A6CB9-7B60-4EA3-9DA7-57D330523F6E}"/>
            </a:ext>
          </a:extLst>
        </xdr:cNvPr>
        <xdr:cNvCxnSpPr/>
      </xdr:nvCxnSpPr>
      <xdr:spPr>
        <a:xfrm>
          <a:off x="142875" y="7610475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932392</xdr:colOff>
      <xdr:row>49</xdr:row>
      <xdr:rowOff>114299</xdr:rowOff>
    </xdr:from>
    <xdr:to>
      <xdr:col>3</xdr:col>
      <xdr:colOff>883627</xdr:colOff>
      <xdr:row>54</xdr:row>
      <xdr:rowOff>6676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4A5FA2AF-82BF-459B-95F3-7CFDFFF173A0}"/>
            </a:ext>
          </a:extLst>
        </xdr:cNvPr>
        <xdr:cNvSpPr txBox="1"/>
      </xdr:nvSpPr>
      <xdr:spPr>
        <a:xfrm>
          <a:off x="3866092" y="7648574"/>
          <a:ext cx="2313435" cy="6067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1</xdr:col>
      <xdr:colOff>503767</xdr:colOff>
      <xdr:row>49</xdr:row>
      <xdr:rowOff>57150</xdr:rowOff>
    </xdr:from>
    <xdr:to>
      <xdr:col>3</xdr:col>
      <xdr:colOff>769327</xdr:colOff>
      <xdr:row>49</xdr:row>
      <xdr:rowOff>57150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3F50277F-14C4-4F7F-86AB-FDF4CA1A5B8A}"/>
            </a:ext>
          </a:extLst>
        </xdr:cNvPr>
        <xdr:cNvCxnSpPr/>
      </xdr:nvCxnSpPr>
      <xdr:spPr>
        <a:xfrm>
          <a:off x="3437467" y="7591425"/>
          <a:ext cx="262776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showGridLines="0" tabSelected="1" topLeftCell="A6" zoomScaleNormal="100" workbookViewId="0">
      <selection activeCell="E42" sqref="E42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45.75" customHeight="1" x14ac:dyDescent="0.2">
      <c r="A1" s="28" t="s">
        <v>35</v>
      </c>
      <c r="B1" s="29"/>
      <c r="C1" s="29"/>
      <c r="D1" s="30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9">
        <f>SUM(B4:B13)</f>
        <v>4411404658.6110001</v>
      </c>
      <c r="C3" s="19">
        <f t="shared" ref="C3:D3" si="0">SUM(C4:C13)</f>
        <v>4350085253.3300009</v>
      </c>
      <c r="D3" s="2">
        <f t="shared" si="0"/>
        <v>4350085253.3300009</v>
      </c>
    </row>
    <row r="4" spans="1:4" x14ac:dyDescent="0.2">
      <c r="A4" s="14" t="s">
        <v>5</v>
      </c>
      <c r="B4" s="20">
        <v>0</v>
      </c>
      <c r="C4" s="20">
        <v>0</v>
      </c>
      <c r="D4" s="3">
        <v>0</v>
      </c>
    </row>
    <row r="5" spans="1:4" x14ac:dyDescent="0.2">
      <c r="A5" s="14" t="s">
        <v>6</v>
      </c>
      <c r="B5" s="20">
        <v>56660452</v>
      </c>
      <c r="C5" s="20">
        <v>57425264.329999998</v>
      </c>
      <c r="D5" s="3">
        <v>57425264.329999998</v>
      </c>
    </row>
    <row r="6" spans="1:4" x14ac:dyDescent="0.2">
      <c r="A6" s="14" t="s">
        <v>7</v>
      </c>
      <c r="B6" s="20">
        <v>0</v>
      </c>
      <c r="C6" s="20">
        <v>0</v>
      </c>
      <c r="D6" s="3">
        <v>0</v>
      </c>
    </row>
    <row r="7" spans="1:4" x14ac:dyDescent="0.2">
      <c r="A7" s="14" t="s">
        <v>8</v>
      </c>
      <c r="B7" s="20">
        <v>0</v>
      </c>
      <c r="C7" s="20">
        <v>0</v>
      </c>
      <c r="D7" s="3">
        <v>0</v>
      </c>
    </row>
    <row r="8" spans="1:4" x14ac:dyDescent="0.2">
      <c r="A8" s="14" t="s">
        <v>9</v>
      </c>
      <c r="B8" s="20">
        <v>12515000</v>
      </c>
      <c r="C8" s="20">
        <v>17064681.82</v>
      </c>
      <c r="D8" s="3">
        <v>17064681.82</v>
      </c>
    </row>
    <row r="9" spans="1:4" x14ac:dyDescent="0.2">
      <c r="A9" s="14" t="s">
        <v>10</v>
      </c>
      <c r="B9" s="20">
        <v>0</v>
      </c>
      <c r="C9" s="20">
        <v>0</v>
      </c>
      <c r="D9" s="3">
        <v>0</v>
      </c>
    </row>
    <row r="10" spans="1:4" x14ac:dyDescent="0.2">
      <c r="A10" s="14" t="s">
        <v>11</v>
      </c>
      <c r="B10" s="20">
        <v>396756930.00100005</v>
      </c>
      <c r="C10" s="20">
        <v>405860604.93000007</v>
      </c>
      <c r="D10" s="3">
        <v>405860604.93000007</v>
      </c>
    </row>
    <row r="11" spans="1:4" x14ac:dyDescent="0.2">
      <c r="A11" s="14" t="s">
        <v>12</v>
      </c>
      <c r="B11" s="20">
        <v>0</v>
      </c>
      <c r="C11" s="20">
        <v>0</v>
      </c>
      <c r="D11" s="3">
        <v>0</v>
      </c>
    </row>
    <row r="12" spans="1:4" x14ac:dyDescent="0.2">
      <c r="A12" s="14" t="s">
        <v>13</v>
      </c>
      <c r="B12" s="20">
        <v>3945472276.6100001</v>
      </c>
      <c r="C12" s="20">
        <v>3869734702.250001</v>
      </c>
      <c r="D12" s="3">
        <v>3869734702.250001</v>
      </c>
    </row>
    <row r="13" spans="1:4" x14ac:dyDescent="0.2">
      <c r="A13" s="14" t="s">
        <v>14</v>
      </c>
      <c r="B13" s="20">
        <v>0</v>
      </c>
      <c r="C13" s="20">
        <v>0</v>
      </c>
      <c r="D13" s="3">
        <v>0</v>
      </c>
    </row>
    <row r="14" spans="1:4" x14ac:dyDescent="0.2">
      <c r="A14" s="7" t="s">
        <v>15</v>
      </c>
      <c r="B14" s="21">
        <f>SUM(B15:B23)</f>
        <v>4411404658.6100006</v>
      </c>
      <c r="C14" s="21">
        <f t="shared" ref="C14:D14" si="1">SUM(C15:C23)</f>
        <v>4295254527.4399967</v>
      </c>
      <c r="D14" s="4">
        <f t="shared" si="1"/>
        <v>4194491483.1900039</v>
      </c>
    </row>
    <row r="15" spans="1:4" x14ac:dyDescent="0.2">
      <c r="A15" s="14" t="s">
        <v>16</v>
      </c>
      <c r="B15" s="20">
        <v>3735294296.6700001</v>
      </c>
      <c r="C15" s="20">
        <v>3599860410.8599958</v>
      </c>
      <c r="D15" s="3">
        <v>3506347843.130003</v>
      </c>
    </row>
    <row r="16" spans="1:4" x14ac:dyDescent="0.2">
      <c r="A16" s="14" t="s">
        <v>17</v>
      </c>
      <c r="B16" s="20">
        <v>118586497.29000001</v>
      </c>
      <c r="C16" s="20">
        <v>102018041.56000039</v>
      </c>
      <c r="D16" s="3">
        <v>100451318.38000037</v>
      </c>
    </row>
    <row r="17" spans="1:4" x14ac:dyDescent="0.2">
      <c r="A17" s="14" t="s">
        <v>18</v>
      </c>
      <c r="B17" s="20">
        <v>393629028.40999985</v>
      </c>
      <c r="C17" s="20">
        <v>363252676.81999999</v>
      </c>
      <c r="D17" s="3">
        <v>358392763.74000001</v>
      </c>
    </row>
    <row r="18" spans="1:4" x14ac:dyDescent="0.2">
      <c r="A18" s="14" t="s">
        <v>13</v>
      </c>
      <c r="B18" s="20">
        <v>79510009.560000017</v>
      </c>
      <c r="C18" s="20">
        <v>89842670</v>
      </c>
      <c r="D18" s="3">
        <v>89549895.379999951</v>
      </c>
    </row>
    <row r="19" spans="1:4" x14ac:dyDescent="0.2">
      <c r="A19" s="14" t="s">
        <v>19</v>
      </c>
      <c r="B19" s="20">
        <v>53977314.219999999</v>
      </c>
      <c r="C19" s="20">
        <v>46663868.139999963</v>
      </c>
      <c r="D19" s="3">
        <v>46132802.499999955</v>
      </c>
    </row>
    <row r="20" spans="1:4" x14ac:dyDescent="0.2">
      <c r="A20" s="14" t="s">
        <v>20</v>
      </c>
      <c r="B20" s="20">
        <v>30407512.460000001</v>
      </c>
      <c r="C20" s="20">
        <v>93616860.059999987</v>
      </c>
      <c r="D20" s="3">
        <v>93616860.059999987</v>
      </c>
    </row>
    <row r="21" spans="1:4" x14ac:dyDescent="0.2">
      <c r="A21" s="14" t="s">
        <v>21</v>
      </c>
      <c r="B21" s="20">
        <v>0</v>
      </c>
      <c r="C21" s="20">
        <v>0</v>
      </c>
      <c r="D21" s="3">
        <v>0</v>
      </c>
    </row>
    <row r="22" spans="1:4" x14ac:dyDescent="0.2">
      <c r="A22" s="14" t="s">
        <v>22</v>
      </c>
      <c r="B22" s="20">
        <v>0</v>
      </c>
      <c r="C22" s="20">
        <v>0</v>
      </c>
      <c r="D22" s="3">
        <v>0</v>
      </c>
    </row>
    <row r="23" spans="1:4" x14ac:dyDescent="0.2">
      <c r="A23" s="14" t="s">
        <v>23</v>
      </c>
      <c r="B23" s="20">
        <v>0</v>
      </c>
      <c r="C23" s="20">
        <v>0</v>
      </c>
      <c r="D23" s="3">
        <v>0</v>
      </c>
    </row>
    <row r="24" spans="1:4" x14ac:dyDescent="0.2">
      <c r="A24" s="15" t="s">
        <v>24</v>
      </c>
      <c r="B24" s="22">
        <f>B3-B14</f>
        <v>9.9945068359375E-4</v>
      </c>
      <c r="C24" s="22">
        <f>C3-C14</f>
        <v>54830725.890004158</v>
      </c>
      <c r="D24" s="5">
        <f>D3-D14</f>
        <v>155593770.13999701</v>
      </c>
    </row>
    <row r="25" spans="1:4" x14ac:dyDescent="0.2">
      <c r="A25" s="26"/>
      <c r="B25" s="27"/>
      <c r="C25" s="27"/>
      <c r="D25" s="27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25</v>
      </c>
      <c r="B27" s="19">
        <f>SUM(B28:B34)</f>
        <v>1967700760.0009999</v>
      </c>
      <c r="C27" s="19">
        <f>SUM(C28:C34)</f>
        <v>1928935796.8800001</v>
      </c>
      <c r="D27" s="2">
        <f>SUM(D28:D34)</f>
        <v>1928935796.8800001</v>
      </c>
    </row>
    <row r="28" spans="1:4" x14ac:dyDescent="0.2">
      <c r="A28" s="11" t="s">
        <v>26</v>
      </c>
      <c r="B28" s="23">
        <v>1967700760.0009999</v>
      </c>
      <c r="C28" s="23">
        <v>1928935796.8800001</v>
      </c>
      <c r="D28" s="16">
        <v>1928935796.8800001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0</v>
      </c>
      <c r="C31" s="23">
        <v>0</v>
      </c>
      <c r="D31" s="16">
        <v>0</v>
      </c>
    </row>
    <row r="32" spans="1:4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4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4" x14ac:dyDescent="0.2">
      <c r="A34" s="11" t="s">
        <v>32</v>
      </c>
      <c r="B34" s="23">
        <v>0</v>
      </c>
      <c r="C34" s="23">
        <v>0</v>
      </c>
      <c r="D34" s="16">
        <v>0</v>
      </c>
    </row>
    <row r="35" spans="1:4" x14ac:dyDescent="0.2">
      <c r="A35" s="12" t="s">
        <v>33</v>
      </c>
      <c r="B35" s="24">
        <f>SUM(B36:B38)</f>
        <v>2443703898.6100001</v>
      </c>
      <c r="C35" s="24">
        <f>SUM(C36:C38)</f>
        <v>2421149456.4500008</v>
      </c>
      <c r="D35" s="17">
        <f>SUM(D36:D38)</f>
        <v>2421149456.4500008</v>
      </c>
    </row>
    <row r="36" spans="1:4" x14ac:dyDescent="0.2">
      <c r="A36" s="11" t="s">
        <v>30</v>
      </c>
      <c r="B36" s="23">
        <v>2443703898.6100001</v>
      </c>
      <c r="C36" s="23">
        <v>2421149456.4500008</v>
      </c>
      <c r="D36" s="16">
        <v>2421149456.4500008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4411404658.6110001</v>
      </c>
      <c r="C39" s="25">
        <f t="shared" ref="C39:D39" si="2">C27+C35</f>
        <v>4350085253.3300009</v>
      </c>
      <c r="D39" s="18">
        <f t="shared" si="2"/>
        <v>4350085253.3300009</v>
      </c>
    </row>
    <row r="41" spans="1:4" x14ac:dyDescent="0.2">
      <c r="A41" s="31" t="s">
        <v>36</v>
      </c>
      <c r="B41" s="31"/>
      <c r="C41" s="31"/>
      <c r="D41" s="31"/>
    </row>
    <row r="42" spans="1:4" ht="18.75" customHeight="1" x14ac:dyDescent="0.2">
      <c r="A42" s="31"/>
      <c r="B42" s="31"/>
      <c r="C42" s="31"/>
      <c r="D42" s="31"/>
    </row>
  </sheetData>
  <mergeCells count="2">
    <mergeCell ref="A1:D1"/>
    <mergeCell ref="A41:D42"/>
  </mergeCells>
  <pageMargins left="0.7" right="0.7" top="0.75" bottom="0.75" header="0.3" footer="0.3"/>
  <pageSetup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DRF</cp:lastModifiedBy>
  <cp:revision/>
  <cp:lastPrinted>2026-01-28T20:30:23Z</cp:lastPrinted>
  <dcterms:created xsi:type="dcterms:W3CDTF">2017-12-20T04:54:53Z</dcterms:created>
  <dcterms:modified xsi:type="dcterms:W3CDTF">2026-01-28T20:30:24Z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