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Presupuestos\"/>
    </mc:Choice>
  </mc:AlternateContent>
  <xr:revisionPtr revIDLastSave="0" documentId="13_ncr:1_{384F10EA-466F-4AF4-95A9-C745BA4387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B30" i="1"/>
  <c r="C25" i="1"/>
  <c r="D25" i="1"/>
  <c r="E25" i="1"/>
  <c r="F25" i="1"/>
  <c r="B25" i="1"/>
  <c r="C22" i="1"/>
  <c r="D22" i="1"/>
  <c r="E22" i="1"/>
  <c r="F22" i="1"/>
  <c r="B22" i="1"/>
  <c r="C18" i="1"/>
  <c r="D18" i="1"/>
  <c r="E18" i="1"/>
  <c r="F18" i="1"/>
  <c r="G18" i="1"/>
  <c r="B18" i="1"/>
  <c r="C9" i="1"/>
  <c r="D9" i="1"/>
  <c r="E9" i="1"/>
  <c r="F9" i="1"/>
  <c r="B9" i="1"/>
  <c r="C6" i="1"/>
  <c r="D6" i="1"/>
  <c r="E6" i="1"/>
  <c r="F6" i="1"/>
  <c r="B6" i="1"/>
  <c r="G34" i="1"/>
  <c r="G33" i="1"/>
  <c r="G32" i="1"/>
  <c r="G31" i="1"/>
  <c r="G29" i="1"/>
  <c r="G28" i="1"/>
  <c r="G27" i="1"/>
  <c r="G26" i="1"/>
  <c r="G24" i="1"/>
  <c r="G23" i="1"/>
  <c r="G17" i="1"/>
  <c r="G15" i="1"/>
  <c r="G14" i="1"/>
  <c r="G13" i="1"/>
  <c r="G12" i="1"/>
  <c r="G11" i="1"/>
  <c r="G8" i="1"/>
  <c r="G7" i="1"/>
  <c r="G6" i="1" s="1"/>
  <c r="G9" i="1" l="1"/>
  <c r="G25" i="1"/>
  <c r="G22" i="1"/>
  <c r="B5" i="1"/>
  <c r="B36" i="1" s="1"/>
  <c r="D5" i="1"/>
  <c r="D36" i="1" s="1"/>
  <c r="C5" i="1"/>
  <c r="C36" i="1" s="1"/>
  <c r="G5" i="1"/>
  <c r="G36" i="1" s="1"/>
  <c r="E5" i="1"/>
  <c r="E36" i="1" s="1"/>
  <c r="F5" i="1"/>
  <c r="F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<sst xmlns="http://schemas.openxmlformats.org/spreadsheetml/2006/main" count="41" uniqueCount="41">
  <si>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</si>
  <si>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</si>
  <si>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</si>
  <si>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</si>
  <si>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</si>
  <si>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</si>
  <si>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</si>
  <si>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</si>
  <si>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</si>
  <si>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</si>
  <si>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</si>
  <si>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</si>
  <si>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</si>
  <si>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</si>
  <si>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</si>
  <si>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</si>
  <si>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</si>
  <si>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</si>
  <si>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</si>
  <si>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</si>
  <si>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</si>
  <si>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</si>
  <si>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</si>
  <si>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</si>
  <si>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</si>
  <si>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</si>
  <si>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</si>
  <si>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</si>
  <si>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</si>
  <si>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</si>
  <si>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</si>
  <si>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</si>
  <si>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</si>
  <si>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</si>
  <si>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</si>
  <si>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</si>
  <si>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</si>
  <si>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</si>
  <si>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</si>
  <si>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Universidad de Guanajuato
Gasto por Categoría Programática
Del 01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</si>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</sst>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0" fillId="0" borderId="0" xfId="0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1543050</xdr:colOff>
      <xdr:row>47</xdr:row>
      <xdr:rowOff>79862</xdr:rowOff>
    </xdr:from>
    <xdr:to>
      <xdr:col>0</xdr:col>
      <xdr:colOff>3762375</xdr:colOff>
      <xdr:row>51</xdr:row>
      <xdr:rowOff>101926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587695D-355D-4D7D-B813-1E7FCFDB3F55}"/>
            </a:ext>
          </a:extLst>
        </xdr:cNvPr>
        <xdr:cNvSpPr txBox="1"/>
      </xdr:nvSpPr>
      <xdr:spPr>
        <a:xfrm>
          <a:off x="1543050" y="7471262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1390650</xdr:colOff>
      <xdr:row>47</xdr:row>
      <xdr:rowOff>28575</xdr:rowOff>
    </xdr:from>
    <xdr:to>
      <xdr:col>0</xdr:col>
      <xdr:colOff>3914775</xdr:colOff>
      <xdr:row>47</xdr:row>
      <xdr:rowOff>28575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4A51AEA-615E-4797-BE4D-B57F640BE2F7}"/>
            </a:ext>
          </a:extLst>
        </xdr:cNvPr>
        <xdr:cNvCxnSpPr/>
      </xdr:nvCxnSpPr>
      <xdr:spPr>
        <a:xfrm>
          <a:off x="1390650" y="74199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980017</xdr:colOff>
      <xdr:row>47</xdr:row>
      <xdr:rowOff>66674</xdr:rowOff>
    </xdr:from>
    <xdr:to>
      <xdr:col>4</xdr:col>
      <xdr:colOff>997927</xdr:colOff>
      <xdr:row>51</xdr:row>
      <xdr:rowOff>101926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8F25A9F0-9D7B-463F-B0EE-70818B23A8D3}"/>
            </a:ext>
          </a:extLst>
        </xdr:cNvPr>
        <xdr:cNvSpPr txBox="1"/>
      </xdr:nvSpPr>
      <xdr:spPr>
        <a:xfrm>
          <a:off x="6190192" y="7458074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551392</xdr:colOff>
      <xdr:row>47</xdr:row>
      <xdr:rowOff>9525</xdr:rowOff>
    </xdr:from>
    <xdr:to>
      <xdr:col>4</xdr:col>
      <xdr:colOff>883627</xdr:colOff>
      <xdr:row>47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4DF1B88-B17A-4C94-AAB8-A646BE07EFB7}"/>
            </a:ext>
          </a:extLst>
        </xdr:cNvPr>
        <xdr:cNvCxnSpPr/>
      </xdr:nvCxnSpPr>
      <xdr:spPr>
        <a:xfrm>
          <a:off x="5761567" y="740092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9" t="s">
        <v>39</v>
      </c>
      <c r="B1" s="20"/>
      <c r="C1" s="20"/>
      <c r="D1" s="20"/>
      <c r="E1" s="20"/>
      <c r="F1" s="20"/>
      <c r="G1" s="21"/>
    </row>
    <row r="2" spans="1:7" ht="14.45" customHeight="1" x14ac:dyDescent="0.2">
      <c r="A2" s="23" t="s">
        <v>0</v>
      </c>
      <c r="B2" s="16" t="s">
        <v>1</v>
      </c>
      <c r="C2" s="17"/>
      <c r="D2" s="17"/>
      <c r="E2" s="17"/>
      <c r="F2" s="18"/>
      <c r="G2" s="14" t="s">
        <v>2</v>
      </c>
    </row>
    <row r="3" spans="1:7" ht="22.5" x14ac:dyDescent="0.2">
      <c r="A3" s="24"/>
      <c r="B3" s="9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15"/>
    </row>
    <row r="4" spans="1:7" x14ac:dyDescent="0.2">
      <c r="A4" s="25"/>
      <c r="B4" s="11"/>
      <c r="C4" s="11"/>
      <c r="D4" s="11"/>
      <c r="E4" s="11"/>
      <c r="F4" s="11"/>
      <c r="G4" s="11"/>
    </row>
    <row r="5" spans="1:7" x14ac:dyDescent="0.2">
      <c r="A5" s="26" t="s">
        <v>8</v>
      </c>
      <c r="B5" s="5">
        <f>+B6+B9+B18+B22+B25+B30</f>
        <v>4411404658.6100016</v>
      </c>
      <c r="C5" s="5">
        <f t="shared" ref="C5:G5" si="0">+C6+C9+C18+C22+C25+C30</f>
        <v>445550303.26999974</v>
      </c>
      <c r="D5" s="5">
        <f t="shared" si="0"/>
        <v>4856954961.880002</v>
      </c>
      <c r="E5" s="5">
        <f t="shared" si="0"/>
        <v>4295254527.4400005</v>
      </c>
      <c r="F5" s="5">
        <f t="shared" si="0"/>
        <v>4194491483.1900048</v>
      </c>
      <c r="G5" s="5">
        <f t="shared" si="0"/>
        <v>561700434.43999982</v>
      </c>
    </row>
    <row r="6" spans="1:7" x14ac:dyDescent="0.2">
      <c r="A6" s="27" t="s">
        <v>9</v>
      </c>
      <c r="B6" s="6">
        <f>SUM(B7:B8)</f>
        <v>0</v>
      </c>
      <c r="C6" s="6">
        <f t="shared" ref="C6:G6" si="1">SUM(C7:C8)</f>
        <v>0</v>
      </c>
      <c r="D6" s="6">
        <f t="shared" si="1"/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</row>
    <row r="7" spans="1:7" x14ac:dyDescent="0.2">
      <c r="A7" s="28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f t="shared" ref="G7:G8" si="2">D7-E7</f>
        <v>0</v>
      </c>
    </row>
    <row r="8" spans="1:7" x14ac:dyDescent="0.2">
      <c r="A8" s="28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si="2"/>
        <v>0</v>
      </c>
    </row>
    <row r="9" spans="1:7" x14ac:dyDescent="0.2">
      <c r="A9" s="27" t="s">
        <v>12</v>
      </c>
      <c r="B9" s="6">
        <f>SUM(B10:B17)</f>
        <v>2883188730.6899996</v>
      </c>
      <c r="C9" s="6">
        <f t="shared" ref="C9:G9" si="3">SUM(C10:C17)</f>
        <v>182758743.00999975</v>
      </c>
      <c r="D9" s="6">
        <f t="shared" si="3"/>
        <v>3065947473.6999998</v>
      </c>
      <c r="E9" s="6">
        <f t="shared" si="3"/>
        <v>2798766625.0799999</v>
      </c>
      <c r="F9" s="6">
        <f t="shared" si="3"/>
        <v>2782923147.5600004</v>
      </c>
      <c r="G9" s="6">
        <f t="shared" si="3"/>
        <v>267180848.61999986</v>
      </c>
    </row>
    <row r="10" spans="1:7" x14ac:dyDescent="0.2">
      <c r="A10" s="28" t="s">
        <v>13</v>
      </c>
      <c r="B10" s="7">
        <v>2867992518.9899998</v>
      </c>
      <c r="C10" s="7">
        <v>179583396.45999974</v>
      </c>
      <c r="D10" s="7">
        <v>3047575915.4499998</v>
      </c>
      <c r="E10" s="7">
        <v>2780944107.96</v>
      </c>
      <c r="F10" s="7">
        <v>2765132742.5300002</v>
      </c>
      <c r="G10" s="7">
        <v>266631807.48999986</v>
      </c>
    </row>
    <row r="11" spans="1:7" x14ac:dyDescent="0.2">
      <c r="A11" s="28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ref="G11:G17" si="4">D11-E11</f>
        <v>0</v>
      </c>
    </row>
    <row r="12" spans="1:7" x14ac:dyDescent="0.2">
      <c r="A12" s="28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4"/>
        <v>0</v>
      </c>
    </row>
    <row r="13" spans="1:7" x14ac:dyDescent="0.2">
      <c r="A13" s="28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 t="shared" si="4"/>
        <v>0</v>
      </c>
    </row>
    <row r="14" spans="1:7" x14ac:dyDescent="0.2">
      <c r="A14" s="28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4"/>
        <v>0</v>
      </c>
    </row>
    <row r="15" spans="1:7" x14ac:dyDescent="0.2">
      <c r="A15" s="28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4"/>
        <v>0</v>
      </c>
    </row>
    <row r="16" spans="1:7" x14ac:dyDescent="0.2">
      <c r="A16" s="28" t="s">
        <v>19</v>
      </c>
      <c r="B16" s="7">
        <v>15196211.700000003</v>
      </c>
      <c r="C16" s="7">
        <v>3175346.5500000031</v>
      </c>
      <c r="D16" s="7">
        <v>18371558.249999989</v>
      </c>
      <c r="E16" s="7">
        <v>17822517.11999999</v>
      </c>
      <c r="F16" s="7">
        <v>17790405.029999994</v>
      </c>
      <c r="G16" s="7">
        <v>549041.13</v>
      </c>
    </row>
    <row r="17" spans="1:7" x14ac:dyDescent="0.2">
      <c r="A17" s="28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4"/>
        <v>0</v>
      </c>
    </row>
    <row r="18" spans="1:7" x14ac:dyDescent="0.2">
      <c r="A18" s="27" t="s">
        <v>21</v>
      </c>
      <c r="B18" s="6">
        <f>SUM(B19:B21)</f>
        <v>1528215927.9200017</v>
      </c>
      <c r="C18" s="6">
        <f t="shared" ref="C18:G18" si="5">SUM(C19:C21)</f>
        <v>262791560.25999999</v>
      </c>
      <c r="D18" s="6">
        <f t="shared" si="5"/>
        <v>1791007488.1800022</v>
      </c>
      <c r="E18" s="6">
        <f t="shared" si="5"/>
        <v>1496487902.3600011</v>
      </c>
      <c r="F18" s="6">
        <f t="shared" si="5"/>
        <v>1411568335.6300044</v>
      </c>
      <c r="G18" s="6">
        <f t="shared" si="5"/>
        <v>294519585.81999999</v>
      </c>
    </row>
    <row r="19" spans="1:7" x14ac:dyDescent="0.2">
      <c r="A19" s="28" t="s">
        <v>22</v>
      </c>
      <c r="B19" s="7">
        <v>1476389470.1500018</v>
      </c>
      <c r="C19" s="7">
        <v>267014784.50999999</v>
      </c>
      <c r="D19" s="7">
        <v>1743404254.6600022</v>
      </c>
      <c r="E19" s="7">
        <v>1448903996.440001</v>
      </c>
      <c r="F19" s="7">
        <v>1364053559.0000043</v>
      </c>
      <c r="G19" s="7">
        <v>294500258.21999997</v>
      </c>
    </row>
    <row r="20" spans="1:7" x14ac:dyDescent="0.2">
      <c r="A20" s="28" t="s">
        <v>23</v>
      </c>
      <c r="B20" s="7">
        <v>51826457.770000011</v>
      </c>
      <c r="C20" s="7">
        <v>-4223224.25</v>
      </c>
      <c r="D20" s="7">
        <v>47603233.519999981</v>
      </c>
      <c r="E20" s="7">
        <v>47583905.919999979</v>
      </c>
      <c r="F20" s="7">
        <v>47514776.629999995</v>
      </c>
      <c r="G20" s="7">
        <v>19327.599999999991</v>
      </c>
    </row>
    <row r="21" spans="1:7" x14ac:dyDescent="0.2">
      <c r="A21" s="28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27" t="s">
        <v>25</v>
      </c>
      <c r="B22" s="6">
        <f>SUM(B23:B24)</f>
        <v>0</v>
      </c>
      <c r="C22" s="6">
        <f t="shared" ref="C22:G22" si="6">SUM(C23:C24)</f>
        <v>0</v>
      </c>
      <c r="D22" s="6">
        <f t="shared" si="6"/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</row>
    <row r="23" spans="1:7" x14ac:dyDescent="0.2">
      <c r="A23" s="28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ref="G23:G24" si="7">D23-E23</f>
        <v>0</v>
      </c>
    </row>
    <row r="24" spans="1:7" x14ac:dyDescent="0.2">
      <c r="A24" s="28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7"/>
        <v>0</v>
      </c>
    </row>
    <row r="25" spans="1:7" x14ac:dyDescent="0.2">
      <c r="A25" s="27" t="s">
        <v>28</v>
      </c>
      <c r="B25" s="6">
        <f>SUM(B26:B29)</f>
        <v>0</v>
      </c>
      <c r="C25" s="6">
        <f t="shared" ref="C25:G25" si="8">SUM(C26:C29)</f>
        <v>0</v>
      </c>
      <c r="D25" s="6">
        <f t="shared" si="8"/>
        <v>0</v>
      </c>
      <c r="E25" s="6">
        <f t="shared" si="8"/>
        <v>0</v>
      </c>
      <c r="F25" s="6">
        <f t="shared" si="8"/>
        <v>0</v>
      </c>
      <c r="G25" s="6">
        <f t="shared" si="8"/>
        <v>0</v>
      </c>
    </row>
    <row r="26" spans="1:7" x14ac:dyDescent="0.2">
      <c r="A26" s="28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ref="G26:G29" si="9">D26-E26</f>
        <v>0</v>
      </c>
    </row>
    <row r="27" spans="1:7" x14ac:dyDescent="0.2">
      <c r="A27" s="28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9"/>
        <v>0</v>
      </c>
    </row>
    <row r="28" spans="1:7" x14ac:dyDescent="0.2">
      <c r="A28" s="28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9"/>
        <v>0</v>
      </c>
    </row>
    <row r="29" spans="1:7" x14ac:dyDescent="0.2">
      <c r="A29" s="28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9"/>
        <v>0</v>
      </c>
    </row>
    <row r="30" spans="1:7" x14ac:dyDescent="0.2">
      <c r="A30" s="27" t="s">
        <v>33</v>
      </c>
      <c r="B30" s="6">
        <f>SUM(B31:B31)</f>
        <v>0</v>
      </c>
      <c r="C30" s="6">
        <f t="shared" ref="C30:G30" si="10">SUM(C31:C31)</f>
        <v>0</v>
      </c>
      <c r="D30" s="6">
        <f t="shared" si="10"/>
        <v>0</v>
      </c>
      <c r="E30" s="6">
        <f t="shared" si="10"/>
        <v>0</v>
      </c>
      <c r="F30" s="6">
        <f t="shared" si="10"/>
        <v>0</v>
      </c>
      <c r="G30" s="6">
        <f t="shared" si="10"/>
        <v>0</v>
      </c>
    </row>
    <row r="31" spans="1:7" x14ac:dyDescent="0.2">
      <c r="A31" s="28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 t="shared" ref="G31:G34" si="11">D31-E31</f>
        <v>0</v>
      </c>
    </row>
    <row r="32" spans="1:7" x14ac:dyDescent="0.2">
      <c r="A32" s="4" t="s">
        <v>35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si="11"/>
        <v>0</v>
      </c>
    </row>
    <row r="33" spans="1:7" x14ac:dyDescent="0.2">
      <c r="A33" s="4" t="s">
        <v>36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11"/>
        <v>0</v>
      </c>
    </row>
    <row r="34" spans="1:7" x14ac:dyDescent="0.2">
      <c r="A34" s="4" t="s">
        <v>37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11"/>
        <v>0</v>
      </c>
    </row>
    <row r="35" spans="1:7" x14ac:dyDescent="0.2">
      <c r="A35" s="29"/>
      <c r="B35" s="12"/>
      <c r="C35" s="12"/>
      <c r="D35" s="12"/>
      <c r="E35" s="12"/>
      <c r="F35" s="12"/>
      <c r="G35" s="12"/>
    </row>
    <row r="36" spans="1:7" x14ac:dyDescent="0.2">
      <c r="A36" s="30" t="s">
        <v>38</v>
      </c>
      <c r="B36" s="8">
        <f>+B5+B32+B33+B34</f>
        <v>4411404658.6100016</v>
      </c>
      <c r="C36" s="8">
        <f t="shared" ref="C36:G36" si="12">+C5+C32+C33+C34</f>
        <v>445550303.26999974</v>
      </c>
      <c r="D36" s="8">
        <f t="shared" si="12"/>
        <v>4856954961.880002</v>
      </c>
      <c r="E36" s="8">
        <f t="shared" si="12"/>
        <v>4295254527.4400005</v>
      </c>
      <c r="F36" s="8">
        <f t="shared" si="12"/>
        <v>4194491483.1900048</v>
      </c>
      <c r="G36" s="8">
        <f t="shared" si="12"/>
        <v>561700434.43999982</v>
      </c>
    </row>
    <row r="38" spans="1:7" ht="12.75" x14ac:dyDescent="0.2">
      <c r="A38" s="22" t="s">
        <v>40</v>
      </c>
    </row>
    <row r="44" spans="1:7" s="13" customFormat="1" ht="15" x14ac:dyDescent="0.25"/>
  </sheetData>
  <sheetProtection formatCells="0" formatColumns="0" formatRows="0" autoFilter="0"/>
  <protectedRanges>
    <protectedRange sqref="A37:G65513" name="Rango1"/>
    <protectedRange sqref="A10:A17 A19:A21 A23:A24 A26:A29 A31 A7:A8 A35:G35 B6:G6 B9:G9 B18:G18 B22:G22 B25:G25 B30:G30" name="Rango1_3"/>
    <protectedRange sqref="B4:G5" name="Rango1_2_2"/>
    <protectedRange sqref="A36:G36" name="Rango1_1_2"/>
    <protectedRange sqref="B7:G8" name="Rango1_3_1"/>
    <protectedRange sqref="B10:G17" name="Rango1_3_2"/>
    <protectedRange sqref="B19:G21" name="Rango1_3_3"/>
    <protectedRange sqref="B23:G24" name="Rango1_3_4"/>
    <protectedRange sqref="B26:G29" name="Rango1_3_5"/>
    <protectedRange sqref="B31:G34" name="Rango1_3_6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2026-01-28T21:09:14Z</cp:lastPrinted>
  <dcterms:created xsi:type="dcterms:W3CDTF">2012-12-11T21:13:37Z</dcterms:created>
  <dcterms:modified xsi:type="dcterms:W3CDTF">2026-01-28T21:09:18Z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