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\Desktop\ALEJANDRO TRABAJO\2018\ASEG\2018\Anual\Terminados\"/>
    </mc:Choice>
  </mc:AlternateContent>
  <xr:revisionPtr revIDLastSave="0" documentId="13_ncr:1_{3D973A55-C844-4B64-B537-B57AA4AB1E50}" xr6:coauthVersionLast="36" xr6:coauthVersionMax="36" xr10:uidLastSave="{00000000-0000-0000-0000-000000000000}"/>
  <bookViews>
    <workbookView xWindow="0" yWindow="0" windowWidth="28800" windowHeight="11535" xr2:uid="{00000000-000D-0000-FFFF-FFFF00000000}"/>
  </bookViews>
  <sheets>
    <sheet name="PPI" sheetId="1" r:id="rId1"/>
    <sheet name="Instructivo_PPI" sheetId="4" r:id="rId2"/>
  </sheets>
  <definedNames>
    <definedName name="_xlnm._FilterDatabase" localSheetId="0" hidden="1">PPI!$A$3:$N$29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27" i="1" l="1"/>
  <c r="M27" i="1"/>
  <c r="L27" i="1"/>
  <c r="K27" i="1"/>
  <c r="N26" i="1"/>
  <c r="M26" i="1"/>
  <c r="L26" i="1"/>
  <c r="K26" i="1"/>
  <c r="N25" i="1"/>
  <c r="M25" i="1"/>
  <c r="L25" i="1"/>
  <c r="K25" i="1"/>
  <c r="N24" i="1"/>
  <c r="M24" i="1"/>
  <c r="L24" i="1"/>
  <c r="K24" i="1"/>
  <c r="N23" i="1"/>
  <c r="M23" i="1"/>
  <c r="L23" i="1"/>
  <c r="K23" i="1"/>
  <c r="N22" i="1"/>
  <c r="M22" i="1"/>
  <c r="L22" i="1"/>
  <c r="K22" i="1"/>
  <c r="N21" i="1"/>
  <c r="M21" i="1"/>
  <c r="L21" i="1"/>
  <c r="K21" i="1"/>
  <c r="N20" i="1"/>
  <c r="M20" i="1"/>
  <c r="L20" i="1"/>
  <c r="K20" i="1"/>
  <c r="N19" i="1"/>
  <c r="M19" i="1"/>
  <c r="L19" i="1"/>
  <c r="K19" i="1"/>
  <c r="N18" i="1"/>
  <c r="M18" i="1"/>
  <c r="L18" i="1"/>
  <c r="K18" i="1"/>
  <c r="N17" i="1"/>
  <c r="M17" i="1"/>
  <c r="L17" i="1"/>
  <c r="K17" i="1"/>
  <c r="N16" i="1"/>
  <c r="M16" i="1"/>
  <c r="L16" i="1"/>
  <c r="K16" i="1"/>
  <c r="N15" i="1"/>
  <c r="M15" i="1"/>
  <c r="L15" i="1"/>
  <c r="K15" i="1"/>
  <c r="N14" i="1"/>
  <c r="M14" i="1"/>
  <c r="L14" i="1"/>
  <c r="K14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  <c r="N6" i="1"/>
  <c r="M6" i="1"/>
  <c r="L6" i="1"/>
  <c r="K6" i="1"/>
  <c r="N5" i="1"/>
  <c r="M5" i="1"/>
  <c r="L5" i="1"/>
  <c r="K5" i="1"/>
  <c r="N4" i="1"/>
  <c r="M4" i="1"/>
  <c r="L4" i="1"/>
  <c r="K4" i="1"/>
</calcChain>
</file>

<file path=xl/sharedStrings.xml><?xml version="1.0" encoding="utf-8"?>
<sst xmlns="http://schemas.openxmlformats.org/spreadsheetml/2006/main" count="138" uniqueCount="84">
  <si>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</si>
  <si>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</si>
  <si>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</si>
  <si>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</si>
  <si>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</si>
  <si>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</si>
  <si>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</si>
  <si>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</si>
  <si>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</si>
  <si>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</si>
  <si>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</si>
  <si>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</si>
  <si>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</si>
  <si>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</si>
  <si>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</si>
  <si>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</si>
  <si>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</si>
  <si>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</si>
  <si>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</si>
  <si>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</si>
  <si>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</si>
  <si>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</si>
  <si>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</si>
  <si>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</si>
  <si>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</si>
  <si>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</si>
  <si>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</si>
  <si>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</si>
  <si>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</si>
  <si>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</si>
  <si>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</si>
  <si>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</si>
  <si>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</si>
  <si>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</si>
  <si>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</si>
  <si>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</si>
  <si>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</si>
  <si>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</si>
  <si>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</si>
  <si>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</si>
  <si>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Q1245</t>
  </si>
  <si>
    <t>Campus Celaya-Salvatierra, Sede Celaya Sur</t>
  </si>
  <si>
    <t>Terminación de 2o. y 3o. Nivel del Edificio Educativo (Celaya) Refrendo FAM 2015</t>
  </si>
  <si>
    <t>Universidad de Guanajuato</t>
  </si>
  <si>
    <t>Q0655</t>
  </si>
  <si>
    <t>Campus Irapuato-Salamanca, Sede Irapuato</t>
  </si>
  <si>
    <t>Infraestructura Víal de la División de Ciencias de la Vida, Campus Irapuato - Salamanca, Sede Irapuato (Refrendo FORTALECE 2017)</t>
  </si>
  <si>
    <t>Construcción de Laboratorios de Veterinaria de la División de Ciencias de la Vida (Refrendo FAM 2015)</t>
  </si>
  <si>
    <t>Mobiliario para el Edificio de Ciencias de la Vida (Refrendo FAM 2014)</t>
  </si>
  <si>
    <t>Construcción de la Cuarta Etapa de las albañilerías y acabados del Edificio Ciencias de la Vida y construcción de plazas y andadores exteriores (Refrrendo FAM 2013)</t>
  </si>
  <si>
    <t>Q0975</t>
  </si>
  <si>
    <t>Colegio de Nivel Medio Superior</t>
  </si>
  <si>
    <t>Ampliación de Infraestructura de la Escuela de Nivel Medio Superior de Irapuato del Colegio de Nivel Medio Superior (Refendo FORTALECE 2017)</t>
  </si>
  <si>
    <t>Mejoramiento de Infraestructura en planteles del Colegio de Nivel Medio Superior de la Universidad de Guanajuato (Refrendo FAM NMS 2013)</t>
  </si>
  <si>
    <t>Construcción de Barda Perimetral en la Escuela de Nivel Medio Superior de Irapuato (Refrendo FAM NMS 2015)</t>
  </si>
  <si>
    <t>Mejoramiento de Infraestructura en planteles del Colegio de Nivel Medio Superior de Pénjamo, sede Moroleón (Refrendo FAM NMS 2016)</t>
  </si>
  <si>
    <t>Construcción de barda perimetral y rehabilitación de la existente en "ENMS San Luis de la Paz"</t>
  </si>
  <si>
    <t>Instalación de elevador en ENMS de la Universidad de Guanajuato</t>
  </si>
  <si>
    <t>Dignificación de sanitarios en la ENMS San Luis de la Paz</t>
  </si>
  <si>
    <t>Dignificación de acceso en la ENMS Irapuato 2da. Etapa</t>
  </si>
  <si>
    <t>Q0423</t>
  </si>
  <si>
    <t>Campus Celaya-Salvatierra sede Salvatierra</t>
  </si>
  <si>
    <t>Continuación de la construcción de Aulas y Obras Complementarias en el Campus Celaya - Salvatierra, sede Salvatierra Primera Etapa (Refrendo FFE 2014)</t>
  </si>
  <si>
    <t>Construcción del Edificio Multidisciplinario, Sede Salvatierra (Janicho), Campus Celaya - Salvatierra de la Universidad de Guanajuato (Refrendo FAM NS 2016)</t>
  </si>
  <si>
    <t>Q1547</t>
  </si>
  <si>
    <t>Escuela de Nivel Medio Superior de León</t>
  </si>
  <si>
    <t>Ampliación de Infraestructura Física Educativa en la Escuela de Nivel Medio Superior de León de la Universidad de Guanajuato (Refrendo FORTALECE 2017)</t>
  </si>
  <si>
    <t>Equipamiento de aulas del edificio académico en la Escuela de Nivel Medio Superior de León de la Universidad de Guanajuato (Refrendo FAM 2017)</t>
  </si>
  <si>
    <t>Construcción de Módulo de Aulas, Cubículos, biblioteca, centro de cómputo, cubierta de canchas y gradas, 1a etapa, en el Estado de Guanajuato</t>
  </si>
  <si>
    <t>Q0729</t>
  </si>
  <si>
    <t>Centro Interdisciplinario del Noreste Tierra Blanca</t>
  </si>
  <si>
    <t>Construcción del Centro Interdisciplinario del Noreste de Guanajuato, segunda etapa, del Campus Irapuato - Salamanca, Sede Tierra Blanca (Refrendo FAM NS 2016)</t>
  </si>
  <si>
    <t>Q2582</t>
  </si>
  <si>
    <t>Campus Guanajuato, Sede Noria Alta</t>
  </si>
  <si>
    <t>Ampliación de Infraestructura Física Educativa de la División de Ciencias Naturales y Exactas (Refrendo FAM 2017)</t>
  </si>
  <si>
    <t>Terminación del 2o y 3er nivel del edificio de laboratorios de la División de Ciencias Naturales y Exactas del Campus Guanajuato</t>
  </si>
  <si>
    <t>Q0730</t>
  </si>
  <si>
    <t>Campus León</t>
  </si>
  <si>
    <t>Terminación de la Torre de Laboratorios de la División de Ciencias de la Salud (Refrendo FAM 2015)</t>
  </si>
  <si>
    <t>Terminación de Torre Médica de la División de Ciencias de la Salud del Campus León</t>
  </si>
  <si>
    <t>Q3068</t>
  </si>
  <si>
    <t>Infraestructura Cultural de la Universidad de Guanajuato</t>
  </si>
  <si>
    <t>Rehabilitación y equipamiento del Museo de la Universidad de Guanajuato (segunda etapa)</t>
  </si>
  <si>
    <t>Nombre del Ente Público
Programas y Proyectos de Inversión
DEL 01 de octubre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</si>
</sst>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3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9" fontId="1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4" fillId="4" borderId="1" xfId="16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left"/>
    </xf>
    <xf numFmtId="0" fontId="4" fillId="4" borderId="2" xfId="11" applyFont="1" applyFill="1" applyBorder="1" applyAlignment="1">
      <alignment horizontal="left" vertical="center"/>
    </xf>
    <xf numFmtId="0" fontId="4" fillId="4" borderId="4" xfId="11" applyFont="1" applyFill="1" applyBorder="1" applyAlignment="1">
      <alignment horizontal="center" vertical="center"/>
    </xf>
    <xf numFmtId="0" fontId="4" fillId="4" borderId="5" xfId="16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wrapText="1"/>
    </xf>
    <xf numFmtId="4" fontId="4" fillId="4" borderId="6" xfId="1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wrapText="1"/>
    </xf>
    <xf numFmtId="0" fontId="12" fillId="0" borderId="8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12" fillId="0" borderId="6" xfId="0" applyFont="1" applyFill="1" applyBorder="1" applyAlignment="1" applyProtection="1">
      <alignment horizontal="center" vertical="center" wrapText="1"/>
      <protection locked="0"/>
    </xf>
    <xf numFmtId="4" fontId="12" fillId="0" borderId="8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5" xfId="0" applyNumberFormat="1" applyFill="1" applyBorder="1" applyAlignment="1" applyProtection="1">
      <alignment horizontal="center" vertical="center" wrapText="1"/>
      <protection locked="0"/>
    </xf>
    <xf numFmtId="10" fontId="11" fillId="0" borderId="7" xfId="17" applyNumberFormat="1" applyFont="1" applyFill="1" applyBorder="1" applyAlignment="1" applyProtection="1">
      <alignment horizontal="center" vertical="center"/>
      <protection locked="0"/>
    </xf>
    <xf numFmtId="10" fontId="11" fillId="0" borderId="7" xfId="17" applyNumberFormat="1" applyFont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4" fontId="4" fillId="4" borderId="2" xfId="11" applyNumberFormat="1" applyFont="1" applyFill="1" applyBorder="1" applyAlignment="1">
      <alignment horizontal="center" vertical="center" wrapText="1"/>
    </xf>
    <xf numFmtId="10" fontId="11" fillId="0" borderId="5" xfId="17" applyNumberFormat="1" applyFont="1" applyFill="1" applyBorder="1" applyAlignment="1" applyProtection="1">
      <alignment horizontal="center" vertical="center"/>
      <protection locked="0"/>
    </xf>
  </cellXfs>
  <cellStyles count="18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  <cellStyle name="Porcentaje" xfId="1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0"/>
  <sheetViews>
    <sheetView showGridLines="0" tabSelected="1" zoomScaleNormal="100" workbookViewId="0">
      <selection sqref="A1:N1"/>
    </sheetView>
  </sheetViews>
  <sheetFormatPr baseColWidth="10" defaultRowHeight="11.25" x14ac:dyDescent="0.2"/>
  <cols>
    <col min="1" max="1" width="19.83203125" style="4" customWidth="1"/>
    <col min="2" max="2" width="26.33203125" style="4" bestFit="1" customWidth="1"/>
    <col min="3" max="3" width="35.33203125" style="4" bestFit="1" customWidth="1"/>
    <col min="4" max="4" width="15.5" style="4" bestFit="1" customWidth="1"/>
    <col min="5" max="5" width="13.83203125" style="4" customWidth="1"/>
    <col min="6" max="6" width="13" style="4" bestFit="1" customWidth="1"/>
    <col min="7" max="10" width="13.33203125" style="4" customWidth="1"/>
    <col min="11" max="14" width="11.83203125" style="4" customWidth="1"/>
    <col min="15" max="16384" width="12" style="4"/>
  </cols>
  <sheetData>
    <row r="1" spans="1:14" s="1" customFormat="1" ht="35.1" customHeight="1" x14ac:dyDescent="0.2">
      <c r="A1" s="31" t="s">
        <v>83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s="1" customFormat="1" ht="12.75" customHeight="1" x14ac:dyDescent="0.2">
      <c r="A2" s="12"/>
      <c r="B2" s="12"/>
      <c r="C2" s="12"/>
      <c r="D2" s="12"/>
      <c r="E2" s="13"/>
      <c r="F2" s="14" t="s">
        <v>2</v>
      </c>
      <c r="G2" s="15"/>
      <c r="H2" s="13"/>
      <c r="I2" s="14" t="s">
        <v>8</v>
      </c>
      <c r="J2" s="15"/>
      <c r="K2" s="16" t="s">
        <v>15</v>
      </c>
      <c r="L2" s="15"/>
      <c r="M2" s="17" t="s">
        <v>14</v>
      </c>
      <c r="N2" s="18"/>
    </row>
    <row r="3" spans="1:14" s="1" customFormat="1" ht="21.95" customHeight="1" x14ac:dyDescent="0.2">
      <c r="A3" s="19" t="s">
        <v>16</v>
      </c>
      <c r="B3" s="19" t="s">
        <v>0</v>
      </c>
      <c r="C3" s="19" t="s">
        <v>5</v>
      </c>
      <c r="D3" s="19" t="s">
        <v>1</v>
      </c>
      <c r="E3" s="20" t="s">
        <v>3</v>
      </c>
      <c r="F3" s="20" t="s">
        <v>4</v>
      </c>
      <c r="G3" s="20" t="s">
        <v>6</v>
      </c>
      <c r="H3" s="20" t="s">
        <v>9</v>
      </c>
      <c r="I3" s="20" t="s">
        <v>4</v>
      </c>
      <c r="J3" s="20" t="s">
        <v>7</v>
      </c>
      <c r="K3" s="21" t="s">
        <v>10</v>
      </c>
      <c r="L3" s="21" t="s">
        <v>11</v>
      </c>
      <c r="M3" s="33" t="s">
        <v>12</v>
      </c>
      <c r="N3" s="22" t="s">
        <v>13</v>
      </c>
    </row>
    <row r="4" spans="1:14" ht="22.5" x14ac:dyDescent="0.2">
      <c r="A4" s="32" t="s">
        <v>40</v>
      </c>
      <c r="B4" s="24" t="s">
        <v>41</v>
      </c>
      <c r="C4" s="25" t="s">
        <v>42</v>
      </c>
      <c r="D4" s="26" t="s">
        <v>43</v>
      </c>
      <c r="E4" s="27">
        <v>3532353.65</v>
      </c>
      <c r="F4" s="27">
        <v>3532353.65</v>
      </c>
      <c r="G4" s="28">
        <v>3532353.61</v>
      </c>
      <c r="H4" s="27">
        <v>3532353.65</v>
      </c>
      <c r="I4" s="27">
        <v>3532353.65</v>
      </c>
      <c r="J4" s="28">
        <v>3532353.61</v>
      </c>
      <c r="K4" s="29">
        <f>G4/E4</f>
        <v>0.99999998867610551</v>
      </c>
      <c r="L4" s="30">
        <f>G4/F4</f>
        <v>0.99999998867610551</v>
      </c>
      <c r="M4" s="29">
        <f>J4/H4</f>
        <v>0.99999998867610551</v>
      </c>
      <c r="N4" s="34">
        <f>J4/I4</f>
        <v>0.99999998867610551</v>
      </c>
    </row>
    <row r="5" spans="1:14" ht="45" x14ac:dyDescent="0.2">
      <c r="A5" s="32" t="s">
        <v>44</v>
      </c>
      <c r="B5" s="24" t="s">
        <v>45</v>
      </c>
      <c r="C5" s="25" t="s">
        <v>46</v>
      </c>
      <c r="D5" s="26" t="s">
        <v>43</v>
      </c>
      <c r="E5" s="27">
        <v>3725215.15</v>
      </c>
      <c r="F5" s="27">
        <v>3725215.15</v>
      </c>
      <c r="G5" s="28">
        <v>3725215.15</v>
      </c>
      <c r="H5" s="27">
        <v>3725215.15</v>
      </c>
      <c r="I5" s="27">
        <v>3725215.15</v>
      </c>
      <c r="J5" s="28">
        <v>3725215.15</v>
      </c>
      <c r="K5" s="29">
        <f>G5/E5</f>
        <v>1</v>
      </c>
      <c r="L5" s="30">
        <f t="shared" ref="L5:L27" si="0">G5/F5</f>
        <v>1</v>
      </c>
      <c r="M5" s="29">
        <f t="shared" ref="M5:M27" si="1">J5/H5</f>
        <v>1</v>
      </c>
      <c r="N5" s="34">
        <f t="shared" ref="N5:N27" si="2">J5/I5</f>
        <v>1</v>
      </c>
    </row>
    <row r="6" spans="1:14" ht="33.75" x14ac:dyDescent="0.2">
      <c r="A6" s="32" t="s">
        <v>44</v>
      </c>
      <c r="B6" s="24" t="s">
        <v>45</v>
      </c>
      <c r="C6" s="25" t="s">
        <v>47</v>
      </c>
      <c r="D6" s="26" t="s">
        <v>43</v>
      </c>
      <c r="E6" s="27">
        <v>1478863.88</v>
      </c>
      <c r="F6" s="27">
        <v>1478863.88</v>
      </c>
      <c r="G6" s="28">
        <v>1478861.82</v>
      </c>
      <c r="H6" s="27">
        <v>1478863.88</v>
      </c>
      <c r="I6" s="27">
        <v>1478863.88</v>
      </c>
      <c r="J6" s="28">
        <v>1478861.82</v>
      </c>
      <c r="K6" s="29">
        <f t="shared" ref="K6:K27" si="3">G6/E6</f>
        <v>0.9999986070388035</v>
      </c>
      <c r="L6" s="30">
        <f t="shared" si="0"/>
        <v>0.9999986070388035</v>
      </c>
      <c r="M6" s="29">
        <f t="shared" si="1"/>
        <v>0.9999986070388035</v>
      </c>
      <c r="N6" s="34">
        <f t="shared" si="2"/>
        <v>0.9999986070388035</v>
      </c>
    </row>
    <row r="7" spans="1:14" ht="22.5" x14ac:dyDescent="0.2">
      <c r="A7" s="32" t="s">
        <v>44</v>
      </c>
      <c r="B7" s="24" t="s">
        <v>45</v>
      </c>
      <c r="C7" s="25" t="s">
        <v>48</v>
      </c>
      <c r="D7" s="26" t="s">
        <v>43</v>
      </c>
      <c r="E7" s="27">
        <v>353820.47</v>
      </c>
      <c r="F7" s="27">
        <v>353820.47</v>
      </c>
      <c r="G7" s="28">
        <v>312677.46000000002</v>
      </c>
      <c r="H7" s="27">
        <v>353820.47</v>
      </c>
      <c r="I7" s="27">
        <v>353820.47</v>
      </c>
      <c r="J7" s="28">
        <v>312677.46000000002</v>
      </c>
      <c r="K7" s="29">
        <f t="shared" si="3"/>
        <v>0.88371783577134488</v>
      </c>
      <c r="L7" s="30">
        <f t="shared" si="0"/>
        <v>0.88371783577134488</v>
      </c>
      <c r="M7" s="29">
        <f t="shared" si="1"/>
        <v>0.88371783577134488</v>
      </c>
      <c r="N7" s="34">
        <f t="shared" si="2"/>
        <v>0.88371783577134488</v>
      </c>
    </row>
    <row r="8" spans="1:14" ht="56.25" x14ac:dyDescent="0.2">
      <c r="A8" s="32" t="s">
        <v>44</v>
      </c>
      <c r="B8" s="24" t="s">
        <v>45</v>
      </c>
      <c r="C8" s="25" t="s">
        <v>49</v>
      </c>
      <c r="D8" s="26" t="s">
        <v>43</v>
      </c>
      <c r="E8" s="27">
        <v>4068083.07</v>
      </c>
      <c r="F8" s="27">
        <v>4068083.07</v>
      </c>
      <c r="G8" s="28">
        <v>4068083.07</v>
      </c>
      <c r="H8" s="27">
        <v>4068083.07</v>
      </c>
      <c r="I8" s="27">
        <v>4068083.07</v>
      </c>
      <c r="J8" s="28">
        <v>4068083.07</v>
      </c>
      <c r="K8" s="29">
        <f t="shared" si="3"/>
        <v>1</v>
      </c>
      <c r="L8" s="30">
        <f t="shared" si="0"/>
        <v>1</v>
      </c>
      <c r="M8" s="29">
        <f t="shared" si="1"/>
        <v>1</v>
      </c>
      <c r="N8" s="34">
        <f t="shared" si="2"/>
        <v>1</v>
      </c>
    </row>
    <row r="9" spans="1:14" ht="45" x14ac:dyDescent="0.2">
      <c r="A9" s="32" t="s">
        <v>50</v>
      </c>
      <c r="B9" s="24" t="s">
        <v>51</v>
      </c>
      <c r="C9" s="25" t="s">
        <v>52</v>
      </c>
      <c r="D9" s="26" t="s">
        <v>43</v>
      </c>
      <c r="E9" s="27">
        <v>2482530.52</v>
      </c>
      <c r="F9" s="27">
        <v>2482530.52</v>
      </c>
      <c r="G9" s="28">
        <v>2028260.93</v>
      </c>
      <c r="H9" s="27">
        <v>2482530.52</v>
      </c>
      <c r="I9" s="27">
        <v>2482530.52</v>
      </c>
      <c r="J9" s="28">
        <v>2028260.93</v>
      </c>
      <c r="K9" s="29">
        <f t="shared" si="3"/>
        <v>0.81701349234570531</v>
      </c>
      <c r="L9" s="30">
        <f t="shared" si="0"/>
        <v>0.81701349234570531</v>
      </c>
      <c r="M9" s="29">
        <f t="shared" si="1"/>
        <v>0.81701349234570531</v>
      </c>
      <c r="N9" s="34">
        <f t="shared" si="2"/>
        <v>0.81701349234570531</v>
      </c>
    </row>
    <row r="10" spans="1:14" ht="45" x14ac:dyDescent="0.2">
      <c r="A10" s="32" t="s">
        <v>50</v>
      </c>
      <c r="B10" s="24" t="s">
        <v>51</v>
      </c>
      <c r="C10" s="25" t="s">
        <v>53</v>
      </c>
      <c r="D10" s="26" t="s">
        <v>43</v>
      </c>
      <c r="E10" s="27">
        <v>81164.460000000006</v>
      </c>
      <c r="F10" s="27">
        <v>81164.460000000006</v>
      </c>
      <c r="G10" s="28">
        <v>81101.210000000006</v>
      </c>
      <c r="H10" s="27">
        <v>81164.460000000006</v>
      </c>
      <c r="I10" s="27">
        <v>81164.460000000006</v>
      </c>
      <c r="J10" s="28">
        <v>81101.210000000006</v>
      </c>
      <c r="K10" s="29">
        <f>G10/E10</f>
        <v>0.99922071803348411</v>
      </c>
      <c r="L10" s="30">
        <f>G10/F10</f>
        <v>0.99922071803348411</v>
      </c>
      <c r="M10" s="29">
        <f t="shared" si="1"/>
        <v>0.99922071803348411</v>
      </c>
      <c r="N10" s="34">
        <f t="shared" si="2"/>
        <v>0.99922071803348411</v>
      </c>
    </row>
    <row r="11" spans="1:14" ht="33.75" x14ac:dyDescent="0.2">
      <c r="A11" s="32" t="s">
        <v>50</v>
      </c>
      <c r="B11" s="24" t="s">
        <v>51</v>
      </c>
      <c r="C11" s="25" t="s">
        <v>54</v>
      </c>
      <c r="D11" s="26" t="s">
        <v>43</v>
      </c>
      <c r="E11" s="27">
        <v>52590.86</v>
      </c>
      <c r="F11" s="27">
        <v>52590.86</v>
      </c>
      <c r="G11" s="28">
        <v>52590.86</v>
      </c>
      <c r="H11" s="27">
        <v>52590.86</v>
      </c>
      <c r="I11" s="27">
        <v>52590.86</v>
      </c>
      <c r="J11" s="28">
        <v>52590.86</v>
      </c>
      <c r="K11" s="29">
        <f t="shared" si="3"/>
        <v>1</v>
      </c>
      <c r="L11" s="30">
        <f t="shared" si="0"/>
        <v>1</v>
      </c>
      <c r="M11" s="29">
        <f t="shared" si="1"/>
        <v>1</v>
      </c>
      <c r="N11" s="34">
        <f t="shared" si="2"/>
        <v>1</v>
      </c>
    </row>
    <row r="12" spans="1:14" ht="45" x14ac:dyDescent="0.2">
      <c r="A12" s="32" t="s">
        <v>50</v>
      </c>
      <c r="B12" s="24" t="s">
        <v>51</v>
      </c>
      <c r="C12" s="25" t="s">
        <v>55</v>
      </c>
      <c r="D12" s="26" t="s">
        <v>43</v>
      </c>
      <c r="E12" s="27">
        <v>245231.03</v>
      </c>
      <c r="F12" s="27">
        <v>245231.03</v>
      </c>
      <c r="G12" s="28">
        <v>245230.98</v>
      </c>
      <c r="H12" s="27">
        <v>245231.03</v>
      </c>
      <c r="I12" s="27">
        <v>245231.03</v>
      </c>
      <c r="J12" s="28">
        <v>245230.98</v>
      </c>
      <c r="K12" s="29">
        <f t="shared" si="3"/>
        <v>0.99999979611063095</v>
      </c>
      <c r="L12" s="30">
        <f t="shared" si="0"/>
        <v>0.99999979611063095</v>
      </c>
      <c r="M12" s="29">
        <f t="shared" si="1"/>
        <v>0.99999979611063095</v>
      </c>
      <c r="N12" s="34">
        <f t="shared" si="2"/>
        <v>0.99999979611063095</v>
      </c>
    </row>
    <row r="13" spans="1:14" ht="33.75" x14ac:dyDescent="0.2">
      <c r="A13" s="32" t="s">
        <v>50</v>
      </c>
      <c r="B13" s="24" t="s">
        <v>51</v>
      </c>
      <c r="C13" s="25" t="s">
        <v>56</v>
      </c>
      <c r="D13" s="26" t="s">
        <v>43</v>
      </c>
      <c r="E13" s="27">
        <v>983300</v>
      </c>
      <c r="F13" s="27">
        <v>987722.05</v>
      </c>
      <c r="G13" s="28">
        <v>569075.14</v>
      </c>
      <c r="H13" s="27">
        <v>983300</v>
      </c>
      <c r="I13" s="27">
        <v>987722.05</v>
      </c>
      <c r="J13" s="28">
        <v>569075.14</v>
      </c>
      <c r="K13" s="29">
        <f t="shared" si="3"/>
        <v>0.57874009966439544</v>
      </c>
      <c r="L13" s="30">
        <f t="shared" si="0"/>
        <v>0.57614906946746813</v>
      </c>
      <c r="M13" s="29">
        <f t="shared" si="1"/>
        <v>0.57874009966439544</v>
      </c>
      <c r="N13" s="34">
        <f t="shared" si="2"/>
        <v>0.57614906946746813</v>
      </c>
    </row>
    <row r="14" spans="1:14" ht="22.5" x14ac:dyDescent="0.2">
      <c r="A14" s="32" t="s">
        <v>50</v>
      </c>
      <c r="B14" s="24" t="s">
        <v>51</v>
      </c>
      <c r="C14" s="25" t="s">
        <v>57</v>
      </c>
      <c r="D14" s="26" t="s">
        <v>43</v>
      </c>
      <c r="E14" s="27">
        <v>1283300</v>
      </c>
      <c r="F14" s="27">
        <v>1289071.19</v>
      </c>
      <c r="G14" s="28">
        <v>1283.3</v>
      </c>
      <c r="H14" s="27">
        <v>1283300</v>
      </c>
      <c r="I14" s="27">
        <v>1289071.19</v>
      </c>
      <c r="J14" s="28">
        <v>1283.3</v>
      </c>
      <c r="K14" s="29">
        <f t="shared" si="3"/>
        <v>1E-3</v>
      </c>
      <c r="L14" s="30">
        <f t="shared" si="0"/>
        <v>9.9552298581740859E-4</v>
      </c>
      <c r="M14" s="29">
        <f t="shared" si="1"/>
        <v>1E-3</v>
      </c>
      <c r="N14" s="34">
        <f t="shared" si="2"/>
        <v>9.9552298581740859E-4</v>
      </c>
    </row>
    <row r="15" spans="1:14" ht="22.5" x14ac:dyDescent="0.2">
      <c r="A15" s="32" t="s">
        <v>50</v>
      </c>
      <c r="B15" s="24" t="s">
        <v>51</v>
      </c>
      <c r="C15" s="25" t="s">
        <v>58</v>
      </c>
      <c r="D15" s="26" t="s">
        <v>43</v>
      </c>
      <c r="E15" s="27">
        <v>1000000</v>
      </c>
      <c r="F15" s="27">
        <v>1631699.58</v>
      </c>
      <c r="G15" s="28">
        <v>0</v>
      </c>
      <c r="H15" s="27">
        <v>1000000</v>
      </c>
      <c r="I15" s="27">
        <v>1631699.58</v>
      </c>
      <c r="J15" s="28">
        <v>0</v>
      </c>
      <c r="K15" s="29">
        <f t="shared" si="3"/>
        <v>0</v>
      </c>
      <c r="L15" s="30">
        <f t="shared" si="0"/>
        <v>0</v>
      </c>
      <c r="M15" s="29">
        <f t="shared" si="1"/>
        <v>0</v>
      </c>
      <c r="N15" s="34">
        <f t="shared" si="2"/>
        <v>0</v>
      </c>
    </row>
    <row r="16" spans="1:14" ht="22.5" x14ac:dyDescent="0.2">
      <c r="A16" s="32" t="s">
        <v>50</v>
      </c>
      <c r="B16" s="24" t="s">
        <v>51</v>
      </c>
      <c r="C16" s="25" t="s">
        <v>59</v>
      </c>
      <c r="D16" s="26" t="s">
        <v>43</v>
      </c>
      <c r="E16" s="27">
        <v>433260</v>
      </c>
      <c r="F16" s="27">
        <v>800088.52</v>
      </c>
      <c r="G16" s="28">
        <v>472452.38</v>
      </c>
      <c r="H16" s="27">
        <v>433260</v>
      </c>
      <c r="I16" s="27">
        <v>800088.52</v>
      </c>
      <c r="J16" s="28">
        <v>472452.38</v>
      </c>
      <c r="K16" s="29">
        <f t="shared" si="3"/>
        <v>1.0904592623367031</v>
      </c>
      <c r="L16" s="30">
        <f t="shared" si="0"/>
        <v>0.59050013615993391</v>
      </c>
      <c r="M16" s="29">
        <f t="shared" si="1"/>
        <v>1.0904592623367031</v>
      </c>
      <c r="N16" s="34">
        <f t="shared" si="2"/>
        <v>0.59050013615993391</v>
      </c>
    </row>
    <row r="17" spans="1:14" ht="45" x14ac:dyDescent="0.2">
      <c r="A17" s="32" t="s">
        <v>60</v>
      </c>
      <c r="B17" s="24" t="s">
        <v>61</v>
      </c>
      <c r="C17" s="25" t="s">
        <v>62</v>
      </c>
      <c r="D17" s="26" t="s">
        <v>43</v>
      </c>
      <c r="E17" s="27">
        <v>2991309.76</v>
      </c>
      <c r="F17" s="27">
        <v>2991309.76</v>
      </c>
      <c r="G17" s="28">
        <v>42185.77</v>
      </c>
      <c r="H17" s="27">
        <v>2991309.76</v>
      </c>
      <c r="I17" s="27">
        <v>2991309.76</v>
      </c>
      <c r="J17" s="28">
        <v>42185.77</v>
      </c>
      <c r="K17" s="29">
        <f t="shared" si="3"/>
        <v>1.410277550125735E-2</v>
      </c>
      <c r="L17" s="30">
        <f t="shared" si="0"/>
        <v>1.410277550125735E-2</v>
      </c>
      <c r="M17" s="29">
        <f t="shared" si="1"/>
        <v>1.410277550125735E-2</v>
      </c>
      <c r="N17" s="34">
        <f t="shared" si="2"/>
        <v>1.410277550125735E-2</v>
      </c>
    </row>
    <row r="18" spans="1:14" ht="45" x14ac:dyDescent="0.2">
      <c r="A18" s="32" t="s">
        <v>60</v>
      </c>
      <c r="B18" s="24" t="s">
        <v>61</v>
      </c>
      <c r="C18" s="25" t="s">
        <v>63</v>
      </c>
      <c r="D18" s="26" t="s">
        <v>43</v>
      </c>
      <c r="E18" s="27">
        <v>18115790.539999999</v>
      </c>
      <c r="F18" s="27">
        <v>18115790.539999999</v>
      </c>
      <c r="G18" s="28">
        <v>18115790.539999999</v>
      </c>
      <c r="H18" s="27">
        <v>18115790.539999999</v>
      </c>
      <c r="I18" s="27">
        <v>18115790.539999999</v>
      </c>
      <c r="J18" s="28">
        <v>18115790.539999999</v>
      </c>
      <c r="K18" s="29">
        <f t="shared" si="3"/>
        <v>1</v>
      </c>
      <c r="L18" s="30">
        <f t="shared" si="0"/>
        <v>1</v>
      </c>
      <c r="M18" s="29">
        <f t="shared" si="1"/>
        <v>1</v>
      </c>
      <c r="N18" s="34">
        <f t="shared" si="2"/>
        <v>1</v>
      </c>
    </row>
    <row r="19" spans="1:14" ht="45" x14ac:dyDescent="0.2">
      <c r="A19" s="32" t="s">
        <v>64</v>
      </c>
      <c r="B19" s="24" t="s">
        <v>65</v>
      </c>
      <c r="C19" s="25" t="s">
        <v>66</v>
      </c>
      <c r="D19" s="26" t="s">
        <v>43</v>
      </c>
      <c r="E19" s="27">
        <v>6907471.3600000003</v>
      </c>
      <c r="F19" s="27">
        <v>6907471.3600000003</v>
      </c>
      <c r="G19" s="28">
        <v>6907446.6399999997</v>
      </c>
      <c r="H19" s="27">
        <v>6907471.3600000003</v>
      </c>
      <c r="I19" s="27">
        <v>6907471.3600000003</v>
      </c>
      <c r="J19" s="28">
        <v>6907446.6399999997</v>
      </c>
      <c r="K19" s="29">
        <f t="shared" si="3"/>
        <v>0.99999642126637778</v>
      </c>
      <c r="L19" s="30">
        <f t="shared" si="0"/>
        <v>0.99999642126637778</v>
      </c>
      <c r="M19" s="29">
        <f t="shared" si="1"/>
        <v>0.99999642126637778</v>
      </c>
      <c r="N19" s="34">
        <f t="shared" si="2"/>
        <v>0.99999642126637778</v>
      </c>
    </row>
    <row r="20" spans="1:14" ht="45" x14ac:dyDescent="0.2">
      <c r="A20" s="32" t="s">
        <v>64</v>
      </c>
      <c r="B20" s="24" t="s">
        <v>65</v>
      </c>
      <c r="C20" s="25" t="s">
        <v>67</v>
      </c>
      <c r="D20" s="26" t="s">
        <v>43</v>
      </c>
      <c r="E20" s="27">
        <v>905068.72</v>
      </c>
      <c r="F20" s="27">
        <v>905068.72</v>
      </c>
      <c r="G20" s="28">
        <v>899273.76</v>
      </c>
      <c r="H20" s="27">
        <v>905068.72</v>
      </c>
      <c r="I20" s="27">
        <v>905068.72</v>
      </c>
      <c r="J20" s="28">
        <v>899273.76</v>
      </c>
      <c r="K20" s="29">
        <f t="shared" si="3"/>
        <v>0.99359721546889834</v>
      </c>
      <c r="L20" s="30">
        <f t="shared" si="0"/>
        <v>0.99359721546889834</v>
      </c>
      <c r="M20" s="29">
        <f t="shared" si="1"/>
        <v>0.99359721546889834</v>
      </c>
      <c r="N20" s="34">
        <f t="shared" si="2"/>
        <v>0.99359721546889834</v>
      </c>
    </row>
    <row r="21" spans="1:14" ht="45" x14ac:dyDescent="0.2">
      <c r="A21" s="32" t="s">
        <v>64</v>
      </c>
      <c r="B21" s="24" t="s">
        <v>65</v>
      </c>
      <c r="C21" s="25" t="s">
        <v>68</v>
      </c>
      <c r="D21" s="26" t="s">
        <v>43</v>
      </c>
      <c r="E21" s="27">
        <v>194337.42</v>
      </c>
      <c r="F21" s="27">
        <v>194337.42</v>
      </c>
      <c r="G21" s="27">
        <v>194337.42</v>
      </c>
      <c r="H21" s="27">
        <v>194337.42</v>
      </c>
      <c r="I21" s="27">
        <v>194337.42</v>
      </c>
      <c r="J21" s="28">
        <v>194337.42</v>
      </c>
      <c r="K21" s="29">
        <f t="shared" si="3"/>
        <v>1</v>
      </c>
      <c r="L21" s="30">
        <f t="shared" si="0"/>
        <v>1</v>
      </c>
      <c r="M21" s="29">
        <f t="shared" si="1"/>
        <v>1</v>
      </c>
      <c r="N21" s="34">
        <f t="shared" si="2"/>
        <v>1</v>
      </c>
    </row>
    <row r="22" spans="1:14" ht="56.25" x14ac:dyDescent="0.2">
      <c r="A22" s="32" t="s">
        <v>69</v>
      </c>
      <c r="B22" s="24" t="s">
        <v>70</v>
      </c>
      <c r="C22" s="25" t="s">
        <v>71</v>
      </c>
      <c r="D22" s="26" t="s">
        <v>43</v>
      </c>
      <c r="E22" s="27">
        <v>9399899.9600000009</v>
      </c>
      <c r="F22" s="27">
        <v>9399899.9600000009</v>
      </c>
      <c r="G22" s="28">
        <v>9399899.9600000009</v>
      </c>
      <c r="H22" s="27">
        <v>9399899.9600000009</v>
      </c>
      <c r="I22" s="27">
        <v>9399899.9600000009</v>
      </c>
      <c r="J22" s="28">
        <v>9399899.9600000009</v>
      </c>
      <c r="K22" s="29">
        <f t="shared" si="3"/>
        <v>1</v>
      </c>
      <c r="L22" s="30">
        <f t="shared" si="0"/>
        <v>1</v>
      </c>
      <c r="M22" s="29">
        <f t="shared" si="1"/>
        <v>1</v>
      </c>
      <c r="N22" s="34">
        <f t="shared" si="2"/>
        <v>1</v>
      </c>
    </row>
    <row r="23" spans="1:14" ht="45" x14ac:dyDescent="0.2">
      <c r="A23" s="32" t="s">
        <v>72</v>
      </c>
      <c r="B23" s="24" t="s">
        <v>73</v>
      </c>
      <c r="C23" s="25" t="s">
        <v>74</v>
      </c>
      <c r="D23" s="26" t="s">
        <v>43</v>
      </c>
      <c r="E23" s="27">
        <v>34132226.770000003</v>
      </c>
      <c r="F23" s="27">
        <v>34132226.770000003</v>
      </c>
      <c r="G23" s="28">
        <v>23647240.559999999</v>
      </c>
      <c r="H23" s="27">
        <v>34132226.770000003</v>
      </c>
      <c r="I23" s="27">
        <v>34132226.770000003</v>
      </c>
      <c r="J23" s="28">
        <v>23647240.559999999</v>
      </c>
      <c r="K23" s="29">
        <f t="shared" si="3"/>
        <v>0.69281271097098118</v>
      </c>
      <c r="L23" s="30">
        <f t="shared" si="0"/>
        <v>0.69281271097098118</v>
      </c>
      <c r="M23" s="29">
        <f t="shared" si="1"/>
        <v>0.69281271097098118</v>
      </c>
      <c r="N23" s="34">
        <f t="shared" si="2"/>
        <v>0.69281271097098118</v>
      </c>
    </row>
    <row r="24" spans="1:14" ht="45" x14ac:dyDescent="0.2">
      <c r="A24" s="32" t="s">
        <v>72</v>
      </c>
      <c r="B24" s="24" t="s">
        <v>73</v>
      </c>
      <c r="C24" s="25" t="s">
        <v>75</v>
      </c>
      <c r="D24" s="26" t="s">
        <v>43</v>
      </c>
      <c r="E24" s="27">
        <v>14000000</v>
      </c>
      <c r="F24" s="27">
        <v>23753586.940000001</v>
      </c>
      <c r="G24" s="28">
        <v>16851712.370000001</v>
      </c>
      <c r="H24" s="27">
        <v>14000000</v>
      </c>
      <c r="I24" s="27">
        <v>23753586.940000001</v>
      </c>
      <c r="J24" s="28">
        <v>16851712.370000001</v>
      </c>
      <c r="K24" s="29">
        <f t="shared" si="3"/>
        <v>1.2036937407142858</v>
      </c>
      <c r="L24" s="30">
        <f t="shared" si="0"/>
        <v>0.7094386381545793</v>
      </c>
      <c r="M24" s="29">
        <f t="shared" si="1"/>
        <v>1.2036937407142858</v>
      </c>
      <c r="N24" s="34">
        <f t="shared" si="2"/>
        <v>0.7094386381545793</v>
      </c>
    </row>
    <row r="25" spans="1:14" ht="33.75" x14ac:dyDescent="0.2">
      <c r="A25" s="32" t="s">
        <v>76</v>
      </c>
      <c r="B25" s="24" t="s">
        <v>77</v>
      </c>
      <c r="C25" s="25" t="s">
        <v>78</v>
      </c>
      <c r="D25" s="26" t="s">
        <v>43</v>
      </c>
      <c r="E25" s="27">
        <v>5315914.91</v>
      </c>
      <c r="F25" s="27">
        <v>5315914.91</v>
      </c>
      <c r="G25" s="28">
        <v>5315086.51</v>
      </c>
      <c r="H25" s="27">
        <v>5315914.91</v>
      </c>
      <c r="I25" s="27">
        <v>5315914.91</v>
      </c>
      <c r="J25" s="28">
        <v>5315086.51</v>
      </c>
      <c r="K25" s="29">
        <f>G25/E25</f>
        <v>0.9998441660534404</v>
      </c>
      <c r="L25" s="30">
        <f>G25/F25</f>
        <v>0.9998441660534404</v>
      </c>
      <c r="M25" s="29">
        <f t="shared" si="1"/>
        <v>0.9998441660534404</v>
      </c>
      <c r="N25" s="34">
        <f t="shared" si="2"/>
        <v>0.9998441660534404</v>
      </c>
    </row>
    <row r="26" spans="1:14" ht="33.75" x14ac:dyDescent="0.2">
      <c r="A26" s="32" t="s">
        <v>76</v>
      </c>
      <c r="B26" s="24" t="s">
        <v>77</v>
      </c>
      <c r="C26" s="25" t="s">
        <v>79</v>
      </c>
      <c r="D26" s="26" t="s">
        <v>43</v>
      </c>
      <c r="E26" s="27">
        <v>10913230.24</v>
      </c>
      <c r="F26" s="27">
        <v>22012382.75</v>
      </c>
      <c r="G26" s="28">
        <v>18737662.07</v>
      </c>
      <c r="H26" s="27">
        <v>10913230.24</v>
      </c>
      <c r="I26" s="27">
        <v>22012382.75</v>
      </c>
      <c r="J26" s="28">
        <v>18737662.07</v>
      </c>
      <c r="K26" s="29">
        <f t="shared" si="3"/>
        <v>1.7169675392095458</v>
      </c>
      <c r="L26" s="30">
        <f t="shared" si="0"/>
        <v>0.85123279396002693</v>
      </c>
      <c r="M26" s="29">
        <f t="shared" si="1"/>
        <v>1.7169675392095458</v>
      </c>
      <c r="N26" s="34">
        <f t="shared" si="2"/>
        <v>0.85123279396002693</v>
      </c>
    </row>
    <row r="27" spans="1:14" ht="33.75" x14ac:dyDescent="0.2">
      <c r="A27" s="32" t="s">
        <v>80</v>
      </c>
      <c r="B27" s="24" t="s">
        <v>81</v>
      </c>
      <c r="C27" s="25" t="s">
        <v>82</v>
      </c>
      <c r="D27" s="26" t="s">
        <v>43</v>
      </c>
      <c r="E27" s="27">
        <v>8188000</v>
      </c>
      <c r="F27" s="27">
        <v>8188000</v>
      </c>
      <c r="G27" s="28">
        <v>0</v>
      </c>
      <c r="H27" s="27">
        <v>8188000</v>
      </c>
      <c r="I27" s="27">
        <v>22012382.75</v>
      </c>
      <c r="J27" s="28">
        <v>18737662.07</v>
      </c>
      <c r="K27" s="29">
        <f t="shared" si="3"/>
        <v>0</v>
      </c>
      <c r="L27" s="30">
        <f t="shared" si="0"/>
        <v>0</v>
      </c>
      <c r="M27" s="29">
        <f t="shared" si="1"/>
        <v>2.2884296617000488</v>
      </c>
      <c r="N27" s="34">
        <f t="shared" si="2"/>
        <v>0.85123279396002693</v>
      </c>
    </row>
    <row r="30" spans="1:14" x14ac:dyDescent="0.2">
      <c r="A30" s="11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9" xr:uid="{00000000-0009-0000-0000-000000000000}"/>
  <mergeCells count="1">
    <mergeCell ref="A1:N1"/>
  </mergeCells>
  <dataValidations count="1">
    <dataValidation allowBlank="1" showErrorMessage="1" prompt="Clave asignada al programa/proyecto" sqref="A2:A3" xr:uid="{00000000-0002-0000-0000-000000000000}"/>
  </dataValidations>
  <pageMargins left="0.70866141732283472" right="0.70866141732283472" top="0.74803149606299213" bottom="0.74803149606299213" header="0.31496062992125984" footer="0.31496062992125984"/>
  <pageSetup scale="69" fitToHeight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7"/>
  <sheetViews>
    <sheetView zoomScale="120" zoomScaleNormal="120" zoomScaleSheetLayoutView="100" workbookViewId="0">
      <pane ySplit="1" topLeftCell="A13" activePane="bottomLeft" state="frozen"/>
      <selection pane="bottomLeft" activeCell="A21" sqref="A21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23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BBEB07-AD9F-49D1-8E66-13A4323425EB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Marmolejo</cp:lastModifiedBy>
  <cp:lastPrinted>2019-02-15T15:52:23Z</cp:lastPrinted>
  <dcterms:created xsi:type="dcterms:W3CDTF">2014-10-22T05:35:08Z</dcterms:created>
  <dcterms:modified xsi:type="dcterms:W3CDTF">2019-02-15T15:52:24Z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