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 Campuzano\Downloads\Formato Cuenta Pública\"/>
    </mc:Choice>
  </mc:AlternateContent>
  <xr:revisionPtr revIDLastSave="0" documentId="13_ncr:1_{2457B1E6-03D3-4A5F-81A4-2F1FBFAD7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C39" i="1" l="1"/>
  <c r="B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<sst xmlns="http://schemas.openxmlformats.org/spreadsheetml/2006/main" count="44" uniqueCount="36">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</sst>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sqref="A1:D1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3868659055.1900005</v>
      </c>
      <c r="C3" s="19">
        <f t="shared" ref="C3:D3" si="0">SUM(C4:C13)</f>
        <v>4124413841.8199997</v>
      </c>
      <c r="D3" s="2">
        <f t="shared" si="0"/>
        <v>4124413841.8199997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49443667.589999989</v>
      </c>
      <c r="C5" s="20">
        <v>50921515.719999999</v>
      </c>
      <c r="D5" s="3">
        <v>50921515.719999999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12713000</v>
      </c>
      <c r="C8" s="20">
        <v>11530013.529999997</v>
      </c>
      <c r="D8" s="3">
        <v>11530013.529999997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394711399.96000004</v>
      </c>
      <c r="C10" s="20">
        <v>365266198.93999988</v>
      </c>
      <c r="D10" s="3">
        <v>365266198.93999988</v>
      </c>
    </row>
    <row r="11" spans="1:4" x14ac:dyDescent="0.2">
      <c r="A11" s="14" t="s">
        <v>8</v>
      </c>
      <c r="B11" s="20">
        <v>33581000</v>
      </c>
      <c r="C11" s="20">
        <v>10483623.52</v>
      </c>
      <c r="D11" s="3">
        <v>10483623.52</v>
      </c>
    </row>
    <row r="12" spans="1:4" x14ac:dyDescent="0.2">
      <c r="A12" s="14" t="s">
        <v>9</v>
      </c>
      <c r="B12" s="20">
        <v>3111355037.9400005</v>
      </c>
      <c r="C12" s="20">
        <v>3263216867.7499995</v>
      </c>
      <c r="D12" s="3">
        <v>3263216867.7499995</v>
      </c>
    </row>
    <row r="13" spans="1:4" x14ac:dyDescent="0.2">
      <c r="A13" s="14" t="s">
        <v>10</v>
      </c>
      <c r="B13" s="20">
        <v>266854949.69999996</v>
      </c>
      <c r="C13" s="20">
        <v>422995622.3599999</v>
      </c>
      <c r="D13" s="3">
        <v>422995622.3599999</v>
      </c>
    </row>
    <row r="14" spans="1:4" x14ac:dyDescent="0.2">
      <c r="A14" s="7" t="s">
        <v>11</v>
      </c>
      <c r="B14" s="21">
        <f>SUM(B15:B23)</f>
        <v>3868659055.1900177</v>
      </c>
      <c r="C14" s="21">
        <f t="shared" ref="C14:D14" si="1">SUM(C15:C23)</f>
        <v>3771311717.9800029</v>
      </c>
      <c r="D14" s="4">
        <f t="shared" si="1"/>
        <v>3682244147.820004</v>
      </c>
    </row>
    <row r="15" spans="1:4" x14ac:dyDescent="0.2">
      <c r="A15" s="14" t="s">
        <v>12</v>
      </c>
      <c r="B15" s="20">
        <v>3027617684.7600179</v>
      </c>
      <c r="C15" s="20">
        <v>3044868724.610003</v>
      </c>
      <c r="D15" s="3">
        <v>2994957249.6600037</v>
      </c>
    </row>
    <row r="16" spans="1:4" x14ac:dyDescent="0.2">
      <c r="A16" s="14" t="s">
        <v>13</v>
      </c>
      <c r="B16" s="20">
        <v>116465538.19</v>
      </c>
      <c r="C16" s="20">
        <v>106767933.5700004</v>
      </c>
      <c r="D16" s="3">
        <v>104345353.52000034</v>
      </c>
    </row>
    <row r="17" spans="1:4" x14ac:dyDescent="0.2">
      <c r="A17" s="14" t="s">
        <v>14</v>
      </c>
      <c r="B17" s="20">
        <v>352245631.63999999</v>
      </c>
      <c r="C17" s="20">
        <v>359269512.95999974</v>
      </c>
      <c r="D17" s="3">
        <v>331967728.82999986</v>
      </c>
    </row>
    <row r="18" spans="1:4" x14ac:dyDescent="0.2">
      <c r="A18" s="14" t="s">
        <v>9</v>
      </c>
      <c r="B18" s="20">
        <v>86198383.189999998</v>
      </c>
      <c r="C18" s="20">
        <v>82782352.170000046</v>
      </c>
      <c r="D18" s="3">
        <v>82685184.170000046</v>
      </c>
    </row>
    <row r="19" spans="1:4" x14ac:dyDescent="0.2">
      <c r="A19" s="14" t="s">
        <v>15</v>
      </c>
      <c r="B19" s="20">
        <v>217422977.44999999</v>
      </c>
      <c r="C19" s="20">
        <v>77999421.340000004</v>
      </c>
      <c r="D19" s="3">
        <v>68965662.180000007</v>
      </c>
    </row>
    <row r="20" spans="1:4" x14ac:dyDescent="0.2">
      <c r="A20" s="14" t="s">
        <v>16</v>
      </c>
      <c r="B20" s="20">
        <v>68708839.960000008</v>
      </c>
      <c r="C20" s="20">
        <v>99623773.330000013</v>
      </c>
      <c r="D20" s="3">
        <v>99322969.460000008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-1.71661376953125E-5</v>
      </c>
      <c r="C24" s="22">
        <f>C3-C14</f>
        <v>353102123.83999681</v>
      </c>
      <c r="D24" s="5">
        <f>D3-D14</f>
        <v>442169693.99999571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1806634660.25</v>
      </c>
      <c r="C27" s="19">
        <f>SUM(C28:C34)</f>
        <v>1992392232.1599996</v>
      </c>
      <c r="D27" s="2">
        <f>SUM(D28:D34)</f>
        <v>1992392232.1599996</v>
      </c>
    </row>
    <row r="28" spans="1:4" x14ac:dyDescent="0.2">
      <c r="A28" s="11" t="s">
        <v>26</v>
      </c>
      <c r="B28" s="23">
        <v>1539779710.55</v>
      </c>
      <c r="C28" s="23">
        <v>1569396609.7999997</v>
      </c>
      <c r="D28" s="16">
        <v>1569396609.7999997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266854949.69999996</v>
      </c>
      <c r="C34" s="23">
        <v>422995622.3599999</v>
      </c>
      <c r="D34" s="16">
        <v>422995622.3599999</v>
      </c>
    </row>
    <row r="35" spans="1:4" x14ac:dyDescent="0.2">
      <c r="A35" s="12" t="s">
        <v>33</v>
      </c>
      <c r="B35" s="24">
        <f>SUM(B36:B38)</f>
        <v>2062024394.9400005</v>
      </c>
      <c r="C35" s="24">
        <f>SUM(C36:C38)</f>
        <v>2132021609.6599996</v>
      </c>
      <c r="D35" s="17">
        <f>SUM(D36:D38)</f>
        <v>2132021609.6599996</v>
      </c>
    </row>
    <row r="36" spans="1:4" x14ac:dyDescent="0.2">
      <c r="A36" s="11" t="s">
        <v>30</v>
      </c>
      <c r="B36" s="23">
        <v>2062024394.9400005</v>
      </c>
      <c r="C36" s="23">
        <v>2132021609.6599996</v>
      </c>
      <c r="D36" s="16">
        <v>2132021609.6599996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3868659055.1900005</v>
      </c>
      <c r="C39" s="25">
        <f t="shared" ref="C39:D39" si="2">C27+C35</f>
        <v>4124413841.8199992</v>
      </c>
      <c r="D39" s="18">
        <f t="shared" si="2"/>
        <v>4124413841.8199992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518877-1362-435F-8F5C-923774CEE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Campuzano</cp:lastModifiedBy>
  <dcterms:created xsi:type="dcterms:W3CDTF">2017-12-20T04:54:53Z</dcterms:created>
  <dcterms:modified xsi:type="dcterms:W3CDTF">2023-02-22T17:09:35Z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