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A377A9BD-3604-494C-9B10-0CA69C526831}" xr6:coauthVersionLast="47" xr6:coauthVersionMax="47" xr10:uidLastSave="{00000000-0000-0000-0000-000000000000}"/>
  <bookViews>
    <workbookView xWindow="-120" yWindow="-120" windowWidth="29040" windowHeight="15720" xr2:uid="{4229355E-9285-4675-8800-CB35F94A9F42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ACT!$A$1:$C$81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4" i="1"/>
  <c r="C4" i="1"/>
  <c r="B13" i="1"/>
  <c r="C13" i="1"/>
  <c r="B17" i="1"/>
  <c r="C17" i="1"/>
  <c r="B24" i="1"/>
  <c r="C24" i="1"/>
  <c r="B27" i="1"/>
  <c r="C27" i="1"/>
  <c r="B32" i="1"/>
  <c r="B64" i="1" s="1"/>
  <c r="B66" i="1" s="1"/>
  <c r="C32" i="1"/>
  <c r="C64" i="1" s="1"/>
  <c r="B43" i="1"/>
  <c r="C43" i="1"/>
  <c r="B48" i="1"/>
  <c r="C48" i="1"/>
  <c r="B55" i="1"/>
  <c r="C55" i="1"/>
  <c r="B61" i="1"/>
  <c r="C61" i="1"/>
  <c r="C66" i="1" l="1"/>
</calcChain>
</file>

<file path=xl/sharedStrings.xml><?xml version="1.0" encoding="utf-8"?>
<sst xmlns="http://schemas.openxmlformats.org/spreadsheetml/2006/main" count="56" uniqueCount="56">
  <si>
    <t>Bajo protesta de decir verdad declaramos que los Estados Financieros y sus notas, son razonablemente correctos y son responsabilidad del emisor.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</si>
  <si>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</si>
  <si>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</si>
  <si>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</si>
  <si>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</si>
  <si>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</si>
  <si>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</si>
  <si>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</si>
  <si>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</si>
  <si>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</si>
  <si>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</si>
  <si>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</si>
  <si>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</si>
  <si>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</si>
  <si>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</si>
  <si>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</si>
  <si>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</si>
  <si>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</si>
  <si>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</si>
  <si>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</si>
  <si>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</si>
  <si>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</si>
  <si>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</si>
  <si>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</si>
  <si>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</si>
  <si>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</si>
  <si>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</si>
  <si>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</si>
  <si>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</si>
  <si>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</si>
  <si>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</si>
  <si>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</si>
  <si>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</si>
  <si>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</si>
  <si>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</si>
  <si>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</si>
  <si>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</si>
  <si>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</si>
  <si>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</si>
  <si>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</si>
  <si>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</si>
  <si>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</si>
  <si>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</si>
  <si>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</si>
  <si>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</si>
  <si>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</si>
  <si>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</si>
  <si>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</si>
  <si>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</si>
  <si>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</si>
  <si>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</si>
  <si>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</si>
  <si>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</si>
  <si>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</si>
  <si>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</si>
  <si>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Universidad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</si>
</sst>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C69D4067-4521-4C5B-BDF5-47819EC1A04C}"/>
    <cellStyle name="Normal" xfId="0" builtinId="0"/>
    <cellStyle name="Normal 2 2" xfId="1" xr:uid="{14F0855C-9EF0-4D0A-B02B-5E8DB0DAE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77</xdr:row>
      <xdr:rowOff>13187</xdr:rowOff>
    </xdr:from>
    <xdr:to>
      <xdr:col>0</xdr:col>
      <xdr:colOff>3095625</xdr:colOff>
      <xdr:row>81</xdr:row>
      <xdr:rowOff>35251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98551FE-D532-4B36-9453-4CB441863433}"/>
            </a:ext>
          </a:extLst>
        </xdr:cNvPr>
        <xdr:cNvSpPr txBox="1"/>
      </xdr:nvSpPr>
      <xdr:spPr>
        <a:xfrm>
          <a:off x="685800" y="1101456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723900</xdr:colOff>
      <xdr:row>76</xdr:row>
      <xdr:rowOff>104775</xdr:rowOff>
    </xdr:from>
    <xdr:to>
      <xdr:col>0</xdr:col>
      <xdr:colOff>3248025</xdr:colOff>
      <xdr:row>76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AEF5004-23DE-494A-9708-77DA6BD68DF8}"/>
            </a:ext>
          </a:extLst>
        </xdr:cNvPr>
        <xdr:cNvCxnSpPr/>
      </xdr:nvCxnSpPr>
      <xdr:spPr>
        <a:xfrm>
          <a:off x="685800" y="1096327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5523443</xdr:colOff>
      <xdr:row>77</xdr:row>
      <xdr:rowOff>19049</xdr:rowOff>
    </xdr:from>
    <xdr:to>
      <xdr:col>2</xdr:col>
      <xdr:colOff>161925</xdr:colOff>
      <xdr:row>81</xdr:row>
      <xdr:rowOff>54301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36B398B-5231-4916-8F35-9A8D423ED8A4}"/>
            </a:ext>
          </a:extLst>
        </xdr:cNvPr>
        <xdr:cNvSpPr txBox="1"/>
      </xdr:nvSpPr>
      <xdr:spPr>
        <a:xfrm>
          <a:off x="684743" y="11020424"/>
          <a:ext cx="848782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5094817</xdr:colOff>
      <xdr:row>76</xdr:row>
      <xdr:rowOff>85725</xdr:rowOff>
    </xdr:from>
    <xdr:to>
      <xdr:col>2</xdr:col>
      <xdr:colOff>483577</xdr:colOff>
      <xdr:row>76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72BD301-89B9-41DC-8396-38A8BE7DCF22}"/>
            </a:ext>
          </a:extLst>
        </xdr:cNvPr>
        <xdr:cNvCxnSpPr/>
      </xdr:nvCxnSpPr>
      <xdr:spPr>
        <a:xfrm>
          <a:off x="684742" y="10944225"/>
          <a:ext cx="117043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22F5-43C6-4727-98EB-EB906F8F0974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0.28515625" defaultRowHeight="11.25" x14ac:dyDescent="0.25"/>
  <cols>
    <col min="1" max="1" width="86.42578125" style="1" customWidth="1"/>
    <col min="2" max="3" width="22.140625" style="1" customWidth="1"/>
    <col min="4" max="16384" width="10.28515625" style="1"/>
  </cols>
  <sheetData>
    <row r="1" spans="1:3" ht="45" customHeight="1" x14ac:dyDescent="0.25">
      <c r="A1" s="15" t="s">
        <v>55</v>
      </c>
      <c r="B1" s="15"/>
      <c r="C1" s="15"/>
    </row>
    <row r="2" spans="1:3" x14ac:dyDescent="0.25">
      <c r="A2" s="14" t="s">
        <v>54</v>
      </c>
      <c r="B2" s="14">
        <v>2025</v>
      </c>
      <c r="C2" s="14">
        <f>B2-1</f>
        <v>2024</v>
      </c>
    </row>
    <row r="3" spans="1:3" s="4" customFormat="1" x14ac:dyDescent="0.25">
      <c r="A3" s="8" t="s">
        <v>53</v>
      </c>
      <c r="B3" s="5"/>
      <c r="C3" s="5"/>
    </row>
    <row r="4" spans="1:3" x14ac:dyDescent="0.25">
      <c r="A4" s="13" t="s">
        <v>52</v>
      </c>
      <c r="B4" s="7">
        <f>SUM(B5:B11)</f>
        <v>514850946</v>
      </c>
      <c r="C4" s="7">
        <f>SUM(C5:C11)</f>
        <v>519904619</v>
      </c>
    </row>
    <row r="5" spans="1:3" x14ac:dyDescent="0.2">
      <c r="A5" s="12" t="s">
        <v>51</v>
      </c>
      <c r="B5" s="11">
        <v>0</v>
      </c>
      <c r="C5" s="11">
        <v>0</v>
      </c>
    </row>
    <row r="6" spans="1:3" x14ac:dyDescent="0.2">
      <c r="A6" s="12" t="s">
        <v>50</v>
      </c>
      <c r="B6" s="11">
        <v>57425264</v>
      </c>
      <c r="C6" s="11">
        <v>55022565</v>
      </c>
    </row>
    <row r="7" spans="1:3" x14ac:dyDescent="0.2">
      <c r="A7" s="12" t="s">
        <v>49</v>
      </c>
      <c r="B7" s="11">
        <v>0</v>
      </c>
      <c r="C7" s="11">
        <v>0</v>
      </c>
    </row>
    <row r="8" spans="1:3" x14ac:dyDescent="0.2">
      <c r="A8" s="12" t="s">
        <v>48</v>
      </c>
      <c r="B8" s="11">
        <v>0</v>
      </c>
      <c r="C8" s="11">
        <v>0</v>
      </c>
    </row>
    <row r="9" spans="1:3" x14ac:dyDescent="0.2">
      <c r="A9" s="12" t="s">
        <v>47</v>
      </c>
      <c r="B9" s="11">
        <v>51565077</v>
      </c>
      <c r="C9" s="11">
        <v>64380122</v>
      </c>
    </row>
    <row r="10" spans="1:3" x14ac:dyDescent="0.2">
      <c r="A10" s="12" t="s">
        <v>46</v>
      </c>
      <c r="B10" s="11">
        <v>0</v>
      </c>
      <c r="C10" s="11">
        <v>0</v>
      </c>
    </row>
    <row r="11" spans="1:3" ht="11.25" customHeight="1" x14ac:dyDescent="0.2">
      <c r="A11" s="12" t="s">
        <v>45</v>
      </c>
      <c r="B11" s="11">
        <v>405860605</v>
      </c>
      <c r="C11" s="11">
        <v>400501932</v>
      </c>
    </row>
    <row r="12" spans="1:3" ht="11.25" customHeight="1" x14ac:dyDescent="0.25">
      <c r="A12" s="12"/>
      <c r="B12" s="5"/>
      <c r="C12" s="5"/>
    </row>
    <row r="13" spans="1:3" ht="33.75" x14ac:dyDescent="0.25">
      <c r="A13" s="13" t="s">
        <v>44</v>
      </c>
      <c r="B13" s="7">
        <f>SUM(B14:B15)</f>
        <v>3835234307</v>
      </c>
      <c r="C13" s="7">
        <f>SUM(C14:C15)</f>
        <v>3718912975</v>
      </c>
    </row>
    <row r="14" spans="1:3" ht="22.5" x14ac:dyDescent="0.2">
      <c r="A14" s="12" t="s">
        <v>43</v>
      </c>
      <c r="B14" s="11">
        <v>20431331</v>
      </c>
      <c r="C14" s="11">
        <v>12322226</v>
      </c>
    </row>
    <row r="15" spans="1:3" ht="11.25" customHeight="1" x14ac:dyDescent="0.2">
      <c r="A15" s="12" t="s">
        <v>42</v>
      </c>
      <c r="B15" s="11">
        <v>3814802976</v>
      </c>
      <c r="C15" s="11">
        <v>3706590749</v>
      </c>
    </row>
    <row r="16" spans="1:3" ht="11.25" customHeight="1" x14ac:dyDescent="0.25">
      <c r="A16" s="12"/>
      <c r="B16" s="5"/>
      <c r="C16" s="5"/>
    </row>
    <row r="17" spans="1:3" ht="11.25" customHeight="1" x14ac:dyDescent="0.25">
      <c r="A17" s="13" t="s">
        <v>41</v>
      </c>
      <c r="B17" s="7">
        <f>SUM(B18:B22)</f>
        <v>250475</v>
      </c>
      <c r="C17" s="7">
        <f>SUM(C18:C22)</f>
        <v>5062908</v>
      </c>
    </row>
    <row r="18" spans="1:3" ht="11.25" customHeight="1" x14ac:dyDescent="0.2">
      <c r="A18" s="12" t="s">
        <v>40</v>
      </c>
      <c r="B18" s="11">
        <v>0</v>
      </c>
      <c r="C18" s="11">
        <v>0</v>
      </c>
    </row>
    <row r="19" spans="1:3" ht="11.25" customHeight="1" x14ac:dyDescent="0.2">
      <c r="A19" s="12" t="s">
        <v>39</v>
      </c>
      <c r="B19" s="11">
        <v>0</v>
      </c>
      <c r="C19" s="11">
        <v>0</v>
      </c>
    </row>
    <row r="20" spans="1:3" ht="11.25" customHeight="1" x14ac:dyDescent="0.2">
      <c r="A20" s="12" t="s">
        <v>38</v>
      </c>
      <c r="B20" s="11">
        <v>0</v>
      </c>
      <c r="C20" s="11">
        <v>0</v>
      </c>
    </row>
    <row r="21" spans="1:3" ht="11.25" customHeight="1" x14ac:dyDescent="0.2">
      <c r="A21" s="12" t="s">
        <v>37</v>
      </c>
      <c r="B21" s="11">
        <v>0</v>
      </c>
      <c r="C21" s="11">
        <v>0</v>
      </c>
    </row>
    <row r="22" spans="1:3" ht="11.25" customHeight="1" x14ac:dyDescent="0.2">
      <c r="A22" s="12" t="s">
        <v>36</v>
      </c>
      <c r="B22" s="11">
        <v>250475</v>
      </c>
      <c r="C22" s="11">
        <v>5062908</v>
      </c>
    </row>
    <row r="23" spans="1:3" ht="11.25" customHeight="1" x14ac:dyDescent="0.25">
      <c r="A23" s="6"/>
      <c r="B23" s="5"/>
      <c r="C23" s="5"/>
    </row>
    <row r="24" spans="1:3" ht="11.25" customHeight="1" x14ac:dyDescent="0.25">
      <c r="A24" s="8" t="s">
        <v>35</v>
      </c>
      <c r="B24" s="7">
        <f>SUM(B4+B13+B17)</f>
        <v>4350335728</v>
      </c>
      <c r="C24" s="10">
        <f>SUM(C4+C13+C17)</f>
        <v>4243880502</v>
      </c>
    </row>
    <row r="25" spans="1:3" ht="11.25" customHeight="1" x14ac:dyDescent="0.25">
      <c r="A25" s="9"/>
      <c r="B25" s="5"/>
      <c r="C25" s="5"/>
    </row>
    <row r="26" spans="1:3" s="4" customFormat="1" ht="11.25" customHeight="1" x14ac:dyDescent="0.25">
      <c r="A26" s="8" t="s">
        <v>34</v>
      </c>
      <c r="B26" s="5"/>
      <c r="C26" s="5"/>
    </row>
    <row r="27" spans="1:3" ht="11.25" customHeight="1" x14ac:dyDescent="0.25">
      <c r="A27" s="13" t="s">
        <v>33</v>
      </c>
      <c r="B27" s="7">
        <f>SUM(B28:B30)</f>
        <v>4065131129</v>
      </c>
      <c r="C27" s="7">
        <f>SUM(C28:C30)</f>
        <v>3874941028</v>
      </c>
    </row>
    <row r="28" spans="1:3" ht="11.25" customHeight="1" x14ac:dyDescent="0.2">
      <c r="A28" s="12" t="s">
        <v>32</v>
      </c>
      <c r="B28" s="11">
        <v>3599860411</v>
      </c>
      <c r="C28" s="11">
        <v>3431712311</v>
      </c>
    </row>
    <row r="29" spans="1:3" ht="11.25" customHeight="1" x14ac:dyDescent="0.2">
      <c r="A29" s="12" t="s">
        <v>31</v>
      </c>
      <c r="B29" s="11">
        <v>102018041</v>
      </c>
      <c r="C29" s="11">
        <v>105339511</v>
      </c>
    </row>
    <row r="30" spans="1:3" ht="11.25" customHeight="1" x14ac:dyDescent="0.2">
      <c r="A30" s="12" t="s">
        <v>30</v>
      </c>
      <c r="B30" s="11">
        <v>363252677</v>
      </c>
      <c r="C30" s="11">
        <v>337889206</v>
      </c>
    </row>
    <row r="31" spans="1:3" ht="11.25" customHeight="1" x14ac:dyDescent="0.25">
      <c r="A31" s="12"/>
      <c r="B31" s="5"/>
      <c r="C31" s="5"/>
    </row>
    <row r="32" spans="1:3" ht="11.25" customHeight="1" x14ac:dyDescent="0.25">
      <c r="A32" s="13" t="s">
        <v>29</v>
      </c>
      <c r="B32" s="7">
        <f>SUM(B33:B41)</f>
        <v>89842670</v>
      </c>
      <c r="C32" s="7">
        <f>SUM(C33:C41)</f>
        <v>88675128</v>
      </c>
    </row>
    <row r="33" spans="1:3" ht="11.25" customHeight="1" x14ac:dyDescent="0.2">
      <c r="A33" s="12" t="s">
        <v>28</v>
      </c>
      <c r="B33" s="11">
        <v>0</v>
      </c>
      <c r="C33" s="11">
        <v>0</v>
      </c>
    </row>
    <row r="34" spans="1:3" ht="11.25" customHeight="1" x14ac:dyDescent="0.2">
      <c r="A34" s="12" t="s">
        <v>27</v>
      </c>
      <c r="B34" s="11">
        <v>0</v>
      </c>
      <c r="C34" s="11">
        <v>0</v>
      </c>
    </row>
    <row r="35" spans="1:3" ht="11.25" customHeight="1" x14ac:dyDescent="0.2">
      <c r="A35" s="12" t="s">
        <v>26</v>
      </c>
      <c r="B35" s="11">
        <v>0</v>
      </c>
      <c r="C35" s="11">
        <v>0</v>
      </c>
    </row>
    <row r="36" spans="1:3" ht="11.25" customHeight="1" x14ac:dyDescent="0.2">
      <c r="A36" s="12" t="s">
        <v>25</v>
      </c>
      <c r="B36" s="11">
        <v>89842670</v>
      </c>
      <c r="C36" s="11">
        <v>88675128</v>
      </c>
    </row>
    <row r="37" spans="1:3" ht="11.25" customHeight="1" x14ac:dyDescent="0.2">
      <c r="A37" s="12" t="s">
        <v>24</v>
      </c>
      <c r="B37" s="11">
        <v>0</v>
      </c>
      <c r="C37" s="11">
        <v>0</v>
      </c>
    </row>
    <row r="38" spans="1:3" ht="11.25" customHeight="1" x14ac:dyDescent="0.2">
      <c r="A38" s="12" t="s">
        <v>23</v>
      </c>
      <c r="B38" s="11">
        <v>0</v>
      </c>
      <c r="C38" s="11">
        <v>0</v>
      </c>
    </row>
    <row r="39" spans="1:3" ht="11.25" customHeight="1" x14ac:dyDescent="0.2">
      <c r="A39" s="12" t="s">
        <v>22</v>
      </c>
      <c r="B39" s="11">
        <v>0</v>
      </c>
      <c r="C39" s="11">
        <v>0</v>
      </c>
    </row>
    <row r="40" spans="1:3" ht="11.25" customHeight="1" x14ac:dyDescent="0.2">
      <c r="A40" s="12" t="s">
        <v>21</v>
      </c>
      <c r="B40" s="11">
        <v>0</v>
      </c>
      <c r="C40" s="11">
        <v>0</v>
      </c>
    </row>
    <row r="41" spans="1:3" ht="11.25" customHeight="1" x14ac:dyDescent="0.2">
      <c r="A41" s="12" t="s">
        <v>20</v>
      </c>
      <c r="B41" s="11">
        <v>0</v>
      </c>
      <c r="C41" s="11">
        <v>0</v>
      </c>
    </row>
    <row r="42" spans="1:3" ht="11.25" customHeight="1" x14ac:dyDescent="0.25">
      <c r="A42" s="12"/>
      <c r="B42" s="5"/>
      <c r="C42" s="5"/>
    </row>
    <row r="43" spans="1:3" ht="11.25" customHeight="1" x14ac:dyDescent="0.25">
      <c r="A43" s="13" t="s">
        <v>19</v>
      </c>
      <c r="B43" s="7">
        <f>SUM(B44:B46)</f>
        <v>0</v>
      </c>
      <c r="C43" s="7">
        <f>SUM(C44:C46)</f>
        <v>0</v>
      </c>
    </row>
    <row r="44" spans="1:3" ht="11.25" customHeight="1" x14ac:dyDescent="0.2">
      <c r="A44" s="12" t="s">
        <v>18</v>
      </c>
      <c r="B44" s="11">
        <v>0</v>
      </c>
      <c r="C44" s="11">
        <v>0</v>
      </c>
    </row>
    <row r="45" spans="1:3" ht="11.25" customHeight="1" x14ac:dyDescent="0.2">
      <c r="A45" s="12" t="s">
        <v>17</v>
      </c>
      <c r="B45" s="11">
        <v>0</v>
      </c>
      <c r="C45" s="11">
        <v>0</v>
      </c>
    </row>
    <row r="46" spans="1:3" ht="11.25" customHeight="1" x14ac:dyDescent="0.2">
      <c r="A46" s="12" t="s">
        <v>16</v>
      </c>
      <c r="B46" s="11">
        <v>0</v>
      </c>
      <c r="C46" s="11">
        <v>0</v>
      </c>
    </row>
    <row r="47" spans="1:3" ht="11.25" customHeight="1" x14ac:dyDescent="0.25">
      <c r="A47" s="12"/>
      <c r="B47" s="5"/>
      <c r="C47" s="5"/>
    </row>
    <row r="48" spans="1:3" ht="11.25" customHeight="1" x14ac:dyDescent="0.25">
      <c r="A48" s="13" t="s">
        <v>15</v>
      </c>
      <c r="B48" s="7">
        <f>SUM(B49:B53)</f>
        <v>0</v>
      </c>
      <c r="C48" s="7">
        <f>SUM(C49:C53)</f>
        <v>0</v>
      </c>
    </row>
    <row r="49" spans="1:3" ht="11.25" customHeight="1" x14ac:dyDescent="0.2">
      <c r="A49" s="12" t="s">
        <v>14</v>
      </c>
      <c r="B49" s="11">
        <v>0</v>
      </c>
      <c r="C49" s="11">
        <v>0</v>
      </c>
    </row>
    <row r="50" spans="1:3" ht="11.25" customHeight="1" x14ac:dyDescent="0.2">
      <c r="A50" s="12" t="s">
        <v>13</v>
      </c>
      <c r="B50" s="11">
        <v>0</v>
      </c>
      <c r="C50" s="11">
        <v>0</v>
      </c>
    </row>
    <row r="51" spans="1:3" ht="11.25" customHeight="1" x14ac:dyDescent="0.2">
      <c r="A51" s="12" t="s">
        <v>12</v>
      </c>
      <c r="B51" s="11">
        <v>0</v>
      </c>
      <c r="C51" s="11">
        <v>0</v>
      </c>
    </row>
    <row r="52" spans="1:3" ht="11.25" customHeight="1" x14ac:dyDescent="0.2">
      <c r="A52" s="12" t="s">
        <v>11</v>
      </c>
      <c r="B52" s="11">
        <v>0</v>
      </c>
      <c r="C52" s="11">
        <v>0</v>
      </c>
    </row>
    <row r="53" spans="1:3" ht="11.25" customHeight="1" x14ac:dyDescent="0.2">
      <c r="A53" s="12" t="s">
        <v>10</v>
      </c>
      <c r="B53" s="11">
        <v>0</v>
      </c>
      <c r="C53" s="11">
        <v>0</v>
      </c>
    </row>
    <row r="54" spans="1:3" ht="11.25" customHeight="1" x14ac:dyDescent="0.25">
      <c r="A54" s="12"/>
      <c r="B54" s="5"/>
      <c r="C54" s="5"/>
    </row>
    <row r="55" spans="1:3" ht="11.25" customHeight="1" x14ac:dyDescent="0.25">
      <c r="A55" s="13" t="s">
        <v>9</v>
      </c>
      <c r="B55" s="7">
        <f>SUM(B56:B59)</f>
        <v>230770588</v>
      </c>
      <c r="C55" s="7">
        <f>SUM(C56:C59)</f>
        <v>241936532</v>
      </c>
    </row>
    <row r="56" spans="1:3" ht="11.25" customHeight="1" x14ac:dyDescent="0.2">
      <c r="A56" s="12" t="s">
        <v>8</v>
      </c>
      <c r="B56" s="11">
        <v>227406011</v>
      </c>
      <c r="C56" s="11">
        <v>240861868</v>
      </c>
    </row>
    <row r="57" spans="1:3" ht="11.25" customHeight="1" x14ac:dyDescent="0.2">
      <c r="A57" s="12" t="s">
        <v>7</v>
      </c>
      <c r="B57" s="11">
        <v>0</v>
      </c>
      <c r="C57" s="11">
        <v>0</v>
      </c>
    </row>
    <row r="58" spans="1:3" ht="11.25" customHeight="1" x14ac:dyDescent="0.2">
      <c r="A58" s="12" t="s">
        <v>6</v>
      </c>
      <c r="B58" s="11">
        <v>0</v>
      </c>
      <c r="C58" s="11">
        <v>53193</v>
      </c>
    </row>
    <row r="59" spans="1:3" ht="11.25" customHeight="1" x14ac:dyDescent="0.2">
      <c r="A59" s="12" t="s">
        <v>5</v>
      </c>
      <c r="B59" s="11">
        <v>3364577</v>
      </c>
      <c r="C59" s="11">
        <v>1021471</v>
      </c>
    </row>
    <row r="60" spans="1:3" ht="11.25" customHeight="1" x14ac:dyDescent="0.25">
      <c r="A60" s="12"/>
      <c r="B60" s="5"/>
      <c r="C60" s="5"/>
    </row>
    <row r="61" spans="1:3" ht="11.25" customHeight="1" x14ac:dyDescent="0.25">
      <c r="A61" s="13" t="s">
        <v>4</v>
      </c>
      <c r="B61" s="7">
        <f>SUM(B62)</f>
        <v>0</v>
      </c>
      <c r="C61" s="7">
        <f>SUM(C62)</f>
        <v>0</v>
      </c>
    </row>
    <row r="62" spans="1:3" ht="11.25" customHeight="1" x14ac:dyDescent="0.2">
      <c r="A62" s="12" t="s">
        <v>3</v>
      </c>
      <c r="B62" s="11">
        <v>0</v>
      </c>
      <c r="C62" s="11">
        <v>0</v>
      </c>
    </row>
    <row r="63" spans="1:3" ht="11.25" customHeight="1" x14ac:dyDescent="0.25">
      <c r="A63" s="6"/>
      <c r="B63" s="5"/>
      <c r="C63" s="5"/>
    </row>
    <row r="64" spans="1:3" ht="11.25" customHeight="1" x14ac:dyDescent="0.25">
      <c r="A64" s="8" t="s">
        <v>2</v>
      </c>
      <c r="B64" s="7">
        <f>B61+B55+B48+B43+B32+B27</f>
        <v>4385744387</v>
      </c>
      <c r="C64" s="10">
        <f>C61+C55+C48+C43+C32+C27</f>
        <v>4205552688</v>
      </c>
    </row>
    <row r="65" spans="1:3" ht="11.25" customHeight="1" x14ac:dyDescent="0.25">
      <c r="A65" s="9"/>
      <c r="B65" s="5"/>
      <c r="C65" s="5"/>
    </row>
    <row r="66" spans="1:3" s="4" customFormat="1" x14ac:dyDescent="0.25">
      <c r="A66" s="8" t="s">
        <v>1</v>
      </c>
      <c r="B66" s="7">
        <f>B24-B64</f>
        <v>-35408659</v>
      </c>
      <c r="C66" s="7">
        <f>C24-C64</f>
        <v>38327814</v>
      </c>
    </row>
    <row r="67" spans="1:3" s="4" customFormat="1" x14ac:dyDescent="0.25">
      <c r="A67" s="6"/>
      <c r="B67" s="5"/>
      <c r="C67" s="5"/>
    </row>
    <row r="68" spans="1:3" s="3" customFormat="1" x14ac:dyDescent="0.25">
      <c r="A68" s="1"/>
      <c r="B68" s="1"/>
      <c r="C68" s="1"/>
    </row>
    <row r="69" spans="1:3" x14ac:dyDescent="0.25">
      <c r="A69" s="2" t="s">
        <v>0</v>
      </c>
    </row>
  </sheetData>
  <sheetProtection formatCells="0" formatColumns="0" format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portrait" r:id="rId1"/>
  <headerFooter>
    <oddFooter xml:space="preserve">&amp;R&amp;9Página &amp;[1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2026-02-27T19:02:38Z</dcterms:created>
  <dcterms:modified xsi:type="dcterms:W3CDTF">2026-02-27T19:02:58Z</dcterms:modified>
</cp:coreProperties>
</file>